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部门预算公开目录" sheetId="1" r:id="rId1"/>
    <sheet name="收入支出总体情况说明" sheetId="2" r:id="rId2"/>
    <sheet name="1部门预算收支总表" sheetId="3" r:id="rId3"/>
    <sheet name="2收入预算总表" sheetId="4" r:id="rId4"/>
    <sheet name="3支出预算总表" sheetId="5" r:id="rId5"/>
    <sheet name="4一般公共预算和政府性基金收支总表" sheetId="6" r:id="rId6"/>
    <sheet name="5一般公共预算支出表" sheetId="7" r:id="rId7"/>
    <sheet name="6一般公共预算基本支出表" sheetId="8" r:id="rId8"/>
    <sheet name="7一般公共预算“三公”经费支出表" sheetId="9" r:id="rId9"/>
    <sheet name="8政府性基金支出表" sheetId="10" r:id="rId10"/>
  </sheets>
  <definedNames/>
  <calcPr fullCalcOnLoad="1"/>
</workbook>
</file>

<file path=xl/sharedStrings.xml><?xml version="1.0" encoding="utf-8"?>
<sst xmlns="http://schemas.openxmlformats.org/spreadsheetml/2006/main" count="501" uniqueCount="235">
  <si>
    <r>
      <t xml:space="preserve">    </t>
    </r>
    <r>
      <rPr>
        <b/>
        <sz val="18"/>
        <color indexed="63"/>
        <rFont val="黑体"/>
        <family val="3"/>
      </rPr>
      <t>目 录</t>
    </r>
  </si>
  <si>
    <t>第一部分   单位基本情况</t>
  </si>
  <si>
    <t>第二部分    收入预算说明</t>
  </si>
  <si>
    <t>第三部分    支出预算说明</t>
  </si>
  <si>
    <t>第四部分   “三公”经费预算增减变化原因说明</t>
  </si>
  <si>
    <t>第五部分    其他重要事项的情况说明</t>
  </si>
  <si>
    <r>
      <t xml:space="preserve">第六部分 </t>
    </r>
    <r>
      <rPr>
        <sz val="16"/>
        <rFont val="Calibri"/>
        <family val="2"/>
      </rPr>
      <t xml:space="preserve">   </t>
    </r>
    <r>
      <rPr>
        <b/>
        <sz val="16"/>
        <color indexed="63"/>
        <rFont val="黑体"/>
        <family val="3"/>
      </rPr>
      <t>名词解释</t>
    </r>
  </si>
  <si>
    <r>
      <t>     </t>
    </r>
    <r>
      <rPr>
        <b/>
        <sz val="16"/>
        <rFont val="楷体_GB2312"/>
        <family val="0"/>
      </rPr>
      <t>附件：</t>
    </r>
  </si>
  <si>
    <t>表1：2018年预算汇总表；</t>
  </si>
  <si>
    <t>表2：2018年收支预算总表；</t>
  </si>
  <si>
    <t>表3：2018年收入预算总表；</t>
  </si>
  <si>
    <t>表4：2018年支出预算总表；</t>
  </si>
  <si>
    <t>表5：2018年财政拨款收支总表；</t>
  </si>
  <si>
    <t>表6：2018年一般公共预算支出表；</t>
  </si>
  <si>
    <t>表7：2018年一般公共预算基本支出表；</t>
  </si>
  <si>
    <t>表8：2018年“三公”经费预算表；</t>
  </si>
  <si>
    <t>表9：2018年政府性基金预算表。</t>
  </si>
  <si>
    <t>收入支出预算总体情况说明</t>
  </si>
  <si>
    <r>
      <t>　　杨庄人民政府</t>
    </r>
    <r>
      <rPr>
        <sz val="12"/>
        <color indexed="8"/>
        <rFont val="ˎ̥"/>
        <family val="1"/>
      </rPr>
      <t>2018</t>
    </r>
    <r>
      <rPr>
        <sz val="12"/>
        <color indexed="8"/>
        <rFont val="宋体"/>
        <family val="0"/>
      </rPr>
      <t>年收入总计</t>
    </r>
    <r>
      <rPr>
        <sz val="12"/>
        <color indexed="8"/>
        <rFont val="ˎ̥"/>
        <family val="1"/>
      </rPr>
      <t>1410</t>
    </r>
    <r>
      <rPr>
        <sz val="12"/>
        <color indexed="8"/>
        <rFont val="宋体"/>
        <family val="0"/>
      </rPr>
      <t>万元，支出总计</t>
    </r>
    <r>
      <rPr>
        <sz val="12"/>
        <color indexed="8"/>
        <rFont val="ˎ̥"/>
        <family val="1"/>
      </rPr>
      <t>1410</t>
    </r>
    <r>
      <rPr>
        <sz val="12"/>
        <color indexed="8"/>
        <rFont val="宋体"/>
        <family val="0"/>
      </rPr>
      <t>万元，与</t>
    </r>
    <r>
      <rPr>
        <sz val="12"/>
        <color indexed="8"/>
        <rFont val="ˎ̥"/>
        <family val="1"/>
      </rPr>
      <t>2017</t>
    </r>
    <r>
      <rPr>
        <sz val="12"/>
        <color indexed="8"/>
        <rFont val="宋体"/>
        <family val="0"/>
      </rPr>
      <t>年相比，收、支总计各增加</t>
    </r>
    <r>
      <rPr>
        <sz val="12"/>
        <color indexed="8"/>
        <rFont val="ˎ̥"/>
        <family val="1"/>
      </rPr>
      <t>665</t>
    </r>
    <r>
      <rPr>
        <sz val="12"/>
        <color indexed="8"/>
        <rFont val="宋体"/>
        <family val="0"/>
      </rPr>
      <t>万元，上升</t>
    </r>
    <r>
      <rPr>
        <sz val="12"/>
        <color indexed="8"/>
        <rFont val="ˎ̥"/>
        <family val="1"/>
      </rPr>
      <t>89%</t>
    </r>
    <r>
      <rPr>
        <sz val="12"/>
        <color indexed="8"/>
        <rFont val="宋体"/>
        <family val="0"/>
      </rPr>
      <t>。主要原因：本年工资津贴及新增临时性项目资金</t>
    </r>
    <r>
      <rPr>
        <sz val="12"/>
        <color indexed="8"/>
        <rFont val="ˎ̥"/>
        <family val="1"/>
      </rPr>
      <t>665</t>
    </r>
    <r>
      <rPr>
        <sz val="12"/>
        <color indexed="8"/>
        <rFont val="宋体"/>
        <family val="0"/>
      </rPr>
      <t>万元。</t>
    </r>
  </si>
  <si>
    <t>预算01表</t>
  </si>
  <si>
    <t xml:space="preserve"> 2018年部门收支总体情况表</t>
  </si>
  <si>
    <t>单位名称：舞钢市杨庄乡人民政府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</si>
  <si>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</si>
  <si>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</si>
  <si>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</si>
  <si>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</si>
  <si>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</si>
  <si>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</si>
  <si>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</si>
  <si>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</si>
  <si>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</si>
  <si>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</si>
  <si>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</si>
  <si>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</si>
  <si>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</si>
  <si>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</si>
  <si>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</si>
  <si>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</si>
  <si>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</si>
  <si>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</si>
  <si>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</si>
  <si>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</si>
  <si>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</si>
  <si>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</si>
  <si>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</si>
  <si>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</si>
  <si>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</si>
  <si>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</si>
  <si>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</si>
  <si>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</si>
  <si>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</si>
  <si>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</si>
  <si>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</si>
  <si>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</si>
  <si>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</si>
  <si>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</si>
  <si>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</si>
  <si>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</si>
  <si>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</si>
  <si>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</si>
  <si>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</si>
  <si>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</si>
  <si>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</si>
  <si>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单位名称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</si>
  <si>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</si>
  <si>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</si>
  <si>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</si>
  <si>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</si>
  <si>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</si>
  <si>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</si>
  <si>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</si>
  <si>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</si>
  <si>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</si>
  <si>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</si>
  <si>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</si>
  <si>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</si>
  <si>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801002001</t>
  </si>
  <si>
    <t>舞钢市杨庄乡人民政府</t>
  </si>
  <si>
    <t>201</t>
  </si>
  <si>
    <t>03</t>
  </si>
  <si>
    <t>01</t>
  </si>
  <si>
    <t>行政运行</t>
  </si>
  <si>
    <t>210</t>
  </si>
  <si>
    <t>11</t>
  </si>
  <si>
    <t>行政单位医疗</t>
  </si>
  <si>
    <t>213</t>
  </si>
  <si>
    <t>26</t>
  </si>
  <si>
    <t>农林水事务</t>
  </si>
  <si>
    <t>07</t>
  </si>
  <si>
    <t>05</t>
  </si>
  <si>
    <t>对村民委员会和村党支部的补助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</si>
  <si>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</si>
  <si>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</si>
  <si>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</si>
  <si>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</si>
  <si>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</si>
  <si>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</si>
  <si>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</si>
  <si>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</si>
  <si>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</si>
  <si>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 xml:space="preserve">  </t>
  </si>
  <si>
    <t>预算04表</t>
  </si>
  <si>
    <t>2018年财政拨款收支总体情况表</t>
  </si>
  <si>
    <t>收            入</t>
  </si>
  <si>
    <t>项                    目</t>
  </si>
  <si>
    <t>项            目</t>
  </si>
  <si>
    <t>缴入预算管理的行政事业性收费</t>
  </si>
  <si>
    <t xml:space="preserve"> 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</si>
  <si>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</si>
  <si>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</si>
  <si>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</si>
  <si>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</si>
  <si>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</si>
  <si>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</si>
  <si>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</si>
  <si>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</si>
  <si>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</si>
  <si>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</si>
  <si>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</si>
  <si>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</si>
  <si>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</si>
  <si>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</si>
  <si>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</si>
  <si>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</si>
  <si>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</si>
  <si>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</si>
  <si>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</si>
  <si>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</si>
  <si>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</si>
  <si>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</si>
  <si>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</si>
  <si>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</si>
  <si>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</si>
  <si>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</si>
  <si>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</si>
  <si>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</si>
  <si>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</si>
  <si>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</si>
  <si>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</si>
  <si>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2018年一般公共预算基本支出情况表</t>
  </si>
  <si>
    <t>科目名称</t>
  </si>
  <si>
    <t>301</t>
  </si>
  <si>
    <t xml:space="preserve">  301</t>
  </si>
  <si>
    <t xml:space="preserve">  基本工资</t>
  </si>
  <si>
    <t>02</t>
  </si>
  <si>
    <t xml:space="preserve">  津贴补贴</t>
  </si>
  <si>
    <t xml:space="preserve">  奖金</t>
  </si>
  <si>
    <t>06</t>
  </si>
  <si>
    <t xml:space="preserve">  伙食补助费</t>
  </si>
  <si>
    <t xml:space="preserve">  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</si>
  <si>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</si>
  <si>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</si>
  <si>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</si>
  <si>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</si>
  <si>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</si>
  <si>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</si>
  <si>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</si>
  <si>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</si>
  <si>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</si>
  <si>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</si>
  <si>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</si>
  <si>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</si>
  <si>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</si>
  <si>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</si>
  <si>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</si>
  <si>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</si>
  <si>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</si>
  <si>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</si>
  <si>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</si>
  <si>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</si>
  <si>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>咨询费</t>
  </si>
  <si>
    <t>04</t>
  </si>
  <si>
    <t xml:space="preserve">  手续费</t>
  </si>
  <si>
    <t>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</si>
  <si>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</si>
  <si>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</si>
  <si>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</si>
  <si>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</si>
  <si>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</si>
  <si>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</si>
  <si>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</si>
  <si>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</si>
  <si>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>15</t>
  </si>
  <si>
    <t>会议费</t>
  </si>
  <si>
    <t>16</t>
  </si>
  <si>
    <t xml:space="preserve">  培训费</t>
  </si>
  <si>
    <t>17</t>
  </si>
  <si>
    <t xml:space="preserve">  公务接待费</t>
  </si>
  <si>
    <t>18</t>
  </si>
  <si>
    <t>专用材料费</t>
  </si>
  <si>
    <t>24</t>
  </si>
  <si>
    <t>被装购置费</t>
  </si>
  <si>
    <t>25</t>
  </si>
  <si>
    <t>专用燃料费</t>
  </si>
  <si>
    <t xml:space="preserve">  劳务费</t>
  </si>
  <si>
    <t>27</t>
  </si>
  <si>
    <t>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</si>
  <si>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</si>
  <si>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</si>
  <si>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</si>
  <si>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</si>
  <si>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</si>
  <si>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</si>
  <si>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</si>
  <si>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</si>
  <si>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</si>
  <si>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>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</si>
  <si>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</si>
  <si>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</si>
  <si>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</si>
  <si>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</si>
  <si>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</si>
  <si>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</si>
  <si>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</si>
  <si>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</si>
  <si>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</si>
  <si>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</si>
  <si>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</si>
  <si>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</si>
  <si>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</si>
  <si>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 xml:space="preserve">  其他对个人和家庭补助支出</t>
  </si>
  <si>
    <t>预算07表</t>
  </si>
  <si>
    <t>2018年一般公共预算“三公”经费支出情况表</t>
  </si>
  <si>
    <t>项      目</t>
  </si>
  <si>
    <t>2017年“三公”经费决算数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</si>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</sst>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"/>
    <numFmt numFmtId="181" formatCode="* #,##0.00;* \-#,##0.00;* &quot;&quot;??;@"/>
    <numFmt numFmtId="182" formatCode=";;"/>
    <numFmt numFmtId="183" formatCode="#,##0.0"/>
    <numFmt numFmtId="184" formatCode="0.0_);[Red]\(0.0\)"/>
  </numFmts>
  <fonts count="4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ˎ̥"/>
      <family val="1"/>
    </font>
    <font>
      <sz val="10"/>
      <color indexed="63"/>
      <name val="Arial"/>
      <family val="2"/>
    </font>
    <font>
      <b/>
      <sz val="16"/>
      <color indexed="63"/>
      <name val="黑体"/>
      <family val="3"/>
    </font>
    <font>
      <sz val="16"/>
      <color indexed="63"/>
      <name val="Arial"/>
      <family val="2"/>
    </font>
    <font>
      <sz val="16"/>
      <name val="仿宋_GB2312"/>
      <family val="3"/>
    </font>
    <font>
      <b/>
      <sz val="16"/>
      <name val="楷体_GB2312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3"/>
      <name val="黑体"/>
      <family val="3"/>
    </font>
    <font>
      <sz val="16"/>
      <name val="Calibri"/>
      <family val="2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39" fillId="4" borderId="1" applyNumberFormat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6" borderId="0" applyNumberFormat="0" applyBorder="0" applyAlignment="0" applyProtection="0"/>
    <xf numFmtId="0" fontId="28" fillId="8" borderId="0" applyNumberFormat="0" applyBorder="0" applyAlignment="0" applyProtection="0"/>
    <xf numFmtId="0" fontId="2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41" fillId="0" borderId="3" applyNumberFormat="0" applyFill="0" applyAlignment="0" applyProtection="0"/>
    <xf numFmtId="0" fontId="25" fillId="11" borderId="0" applyNumberFormat="0" applyBorder="0" applyAlignment="0" applyProtection="0"/>
    <xf numFmtId="0" fontId="29" fillId="0" borderId="4" applyNumberFormat="0" applyFill="0" applyAlignment="0" applyProtection="0"/>
    <xf numFmtId="0" fontId="25" fillId="4" borderId="0" applyNumberFormat="0" applyBorder="0" applyAlignment="0" applyProtection="0"/>
    <xf numFmtId="0" fontId="26" fillId="3" borderId="5" applyNumberFormat="0" applyAlignment="0" applyProtection="0"/>
    <xf numFmtId="0" fontId="36" fillId="3" borderId="1" applyNumberFormat="0" applyAlignment="0" applyProtection="0"/>
    <xf numFmtId="0" fontId="32" fillId="12" borderId="6" applyNumberFormat="0" applyAlignment="0" applyProtection="0"/>
    <xf numFmtId="0" fontId="28" fillId="5" borderId="0" applyNumberFormat="0" applyBorder="0" applyAlignment="0" applyProtection="0"/>
    <xf numFmtId="0" fontId="25" fillId="13" borderId="0" applyNumberFormat="0" applyBorder="0" applyAlignment="0" applyProtection="0"/>
    <xf numFmtId="0" fontId="34" fillId="0" borderId="7" applyNumberFormat="0" applyFill="0" applyAlignment="0" applyProtection="0"/>
    <xf numFmtId="0" fontId="40" fillId="0" borderId="8" applyNumberFormat="0" applyFill="0" applyAlignment="0" applyProtection="0"/>
    <xf numFmtId="0" fontId="42" fillId="5" borderId="0" applyNumberFormat="0" applyBorder="0" applyAlignment="0" applyProtection="0"/>
    <xf numFmtId="0" fontId="38" fillId="14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5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28" fillId="14" borderId="0" applyNumberFormat="0" applyBorder="0" applyAlignment="0" applyProtection="0"/>
    <xf numFmtId="0" fontId="25" fillId="17" borderId="0" applyNumberFormat="0" applyBorder="0" applyAlignment="0" applyProtection="0"/>
    <xf numFmtId="0" fontId="28" fillId="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vertical="center"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10" fillId="0" borderId="14" xfId="0" applyNumberFormat="1" applyFont="1" applyFill="1" applyBorder="1" applyAlignment="1" applyProtection="1">
      <alignment horizontal="right" vertical="center" wrapText="1"/>
      <protection/>
    </xf>
    <xf numFmtId="180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180" fontId="10" fillId="0" borderId="18" xfId="0" applyNumberFormat="1" applyFont="1" applyFill="1" applyBorder="1" applyAlignment="1" applyProtection="1">
      <alignment horizontal="right" vertical="center" wrapText="1"/>
      <protection/>
    </xf>
    <xf numFmtId="180" fontId="10" fillId="0" borderId="19" xfId="0" applyNumberFormat="1" applyFont="1" applyFill="1" applyBorder="1" applyAlignment="1" applyProtection="1">
      <alignment horizontal="right" vertical="center" wrapText="1"/>
      <protection/>
    </xf>
    <xf numFmtId="180" fontId="10" fillId="0" borderId="17" xfId="0" applyNumberFormat="1" applyFont="1" applyFill="1" applyBorder="1" applyAlignment="1" applyProtection="1">
      <alignment horizontal="right" vertical="center" wrapText="1"/>
      <protection/>
    </xf>
    <xf numFmtId="180" fontId="10" fillId="0" borderId="16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vertical="center"/>
    </xf>
    <xf numFmtId="180" fontId="10" fillId="0" borderId="24" xfId="0" applyNumberFormat="1" applyFont="1" applyFill="1" applyBorder="1" applyAlignment="1" applyProtection="1">
      <alignment horizontal="righ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180" fontId="10" fillId="0" borderId="22" xfId="0" applyNumberFormat="1" applyFont="1" applyFill="1" applyBorder="1" applyAlignment="1" applyProtection="1">
      <alignment horizontal="right" vertical="center" wrapText="1"/>
      <protection/>
    </xf>
    <xf numFmtId="180" fontId="10" fillId="0" borderId="26" xfId="0" applyNumberFormat="1" applyFont="1" applyFill="1" applyBorder="1" applyAlignment="1" applyProtection="1">
      <alignment horizontal="right" vertical="center" wrapText="1"/>
      <protection/>
    </xf>
    <xf numFmtId="180" fontId="10" fillId="0" borderId="27" xfId="0" applyNumberFormat="1" applyFont="1" applyFill="1" applyBorder="1" applyAlignment="1" applyProtection="1">
      <alignment horizontal="right" vertical="center" wrapText="1"/>
      <protection/>
    </xf>
    <xf numFmtId="180" fontId="10" fillId="0" borderId="28" xfId="0" applyNumberFormat="1" applyFont="1" applyFill="1" applyBorder="1" applyAlignment="1" applyProtection="1">
      <alignment horizontal="right" vertical="center" wrapText="1"/>
      <protection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1" fillId="0" borderId="17" xfId="0" applyNumberFormat="1" applyFont="1" applyFill="1" applyBorder="1" applyAlignment="1" applyProtection="1">
      <alignment horizontal="right" vertical="center" wrapText="1"/>
      <protection/>
    </xf>
    <xf numFmtId="180" fontId="11" fillId="0" borderId="16" xfId="0" applyNumberFormat="1" applyFont="1" applyFill="1" applyBorder="1" applyAlignment="1" applyProtection="1">
      <alignment horizontal="right" vertical="center" wrapText="1"/>
      <protection/>
    </xf>
    <xf numFmtId="180" fontId="1" fillId="0" borderId="14" xfId="0" applyNumberFormat="1" applyFont="1" applyFill="1" applyBorder="1" applyAlignment="1" applyProtection="1">
      <alignment horizontal="right" vertical="center" wrapText="1"/>
      <protection/>
    </xf>
    <xf numFmtId="180" fontId="1" fillId="0" borderId="17" xfId="0" applyNumberFormat="1" applyFont="1" applyFill="1" applyBorder="1" applyAlignment="1" applyProtection="1">
      <alignment horizontal="right" vertical="center" wrapText="1"/>
      <protection/>
    </xf>
    <xf numFmtId="180" fontId="1" fillId="0" borderId="16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29" xfId="0" applyNumberFormat="1" applyFont="1" applyFill="1" applyBorder="1" applyAlignment="1" applyProtection="1">
      <alignment horizontal="right" vertical="center" wrapText="1"/>
      <protection/>
    </xf>
    <xf numFmtId="180" fontId="1" fillId="0" borderId="18" xfId="0" applyNumberFormat="1" applyFont="1" applyFill="1" applyBorder="1" applyAlignment="1" applyProtection="1">
      <alignment horizontal="right" vertical="center" wrapText="1"/>
      <protection/>
    </xf>
    <xf numFmtId="180" fontId="1" fillId="0" borderId="19" xfId="0" applyNumberFormat="1" applyFont="1" applyFill="1" applyBorder="1" applyAlignment="1" applyProtection="1">
      <alignment horizontal="right" vertical="center" wrapText="1"/>
      <protection/>
    </xf>
    <xf numFmtId="180" fontId="1" fillId="0" borderId="22" xfId="0" applyNumberFormat="1" applyFont="1" applyFill="1" applyBorder="1" applyAlignment="1" applyProtection="1">
      <alignment horizontal="right" vertical="center" wrapText="1"/>
      <protection/>
    </xf>
    <xf numFmtId="180" fontId="1" fillId="0" borderId="26" xfId="0" applyNumberFormat="1" applyFont="1" applyFill="1" applyBorder="1" applyAlignment="1" applyProtection="1">
      <alignment horizontal="right" vertical="center" wrapText="1"/>
      <protection/>
    </xf>
    <xf numFmtId="4" fontId="1" fillId="0" borderId="30" xfId="0" applyNumberFormat="1" applyFont="1" applyFill="1" applyBorder="1" applyAlignment="1">
      <alignment horizontal="right" vertical="center" wrapText="1"/>
    </xf>
    <xf numFmtId="180" fontId="1" fillId="0" borderId="29" xfId="0" applyNumberFormat="1" applyFont="1" applyFill="1" applyBorder="1" applyAlignment="1" applyProtection="1">
      <alignment vertical="center"/>
      <protection/>
    </xf>
    <xf numFmtId="180" fontId="1" fillId="0" borderId="25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178" fontId="9" fillId="0" borderId="0" xfId="0" applyNumberFormat="1" applyFont="1" applyFill="1" applyAlignment="1" applyProtection="1">
      <alignment horizontal="centerContinuous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49" fontId="1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182" fontId="14" fillId="0" borderId="13" xfId="0" applyNumberFormat="1" applyFont="1" applyFill="1" applyBorder="1" applyAlignment="1" applyProtection="1">
      <alignment horizontal="left" vertical="center" wrapText="1"/>
      <protection/>
    </xf>
    <xf numFmtId="182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vertical="center" wrapText="1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178" fontId="0" fillId="0" borderId="31" xfId="0" applyNumberFormat="1" applyFont="1" applyFill="1" applyBorder="1" applyAlignment="1" applyProtection="1">
      <alignment horizontal="right" vertical="center" wrapText="1"/>
      <protection/>
    </xf>
    <xf numFmtId="178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ont="1" applyFill="1" applyBorder="1" applyAlignment="1" applyProtection="1">
      <alignment horizontal="right" vertical="center" wrapText="1"/>
      <protection/>
    </xf>
    <xf numFmtId="178" fontId="0" fillId="0" borderId="12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15" fillId="0" borderId="11" xfId="0" applyNumberFormat="1" applyFont="1" applyFill="1" applyBorder="1" applyAlignment="1" applyProtection="1">
      <alignment horizontal="right" vertical="center" wrapText="1"/>
      <protection/>
    </xf>
    <xf numFmtId="178" fontId="15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20" xfId="0" applyNumberFormat="1" applyFont="1" applyFill="1" applyBorder="1" applyAlignment="1" applyProtection="1">
      <alignment horizontal="right" vertical="center" wrapText="1"/>
      <protection/>
    </xf>
    <xf numFmtId="17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1" fontId="12" fillId="0" borderId="0" xfId="0" applyNumberFormat="1" applyFont="1" applyFill="1" applyAlignment="1" applyProtection="1">
      <alignment horizontal="center" vertical="center" wrapText="1"/>
      <protection/>
    </xf>
    <xf numFmtId="181" fontId="14" fillId="0" borderId="9" xfId="0" applyNumberFormat="1" applyFont="1" applyFill="1" applyBorder="1" applyAlignment="1" applyProtection="1">
      <alignment horizontal="left" vertical="center"/>
      <protection/>
    </xf>
    <xf numFmtId="181" fontId="14" fillId="0" borderId="9" xfId="0" applyNumberFormat="1" applyFont="1" applyFill="1" applyBorder="1" applyAlignment="1" applyProtection="1">
      <alignment horizontal="centerContinuous" vertical="center"/>
      <protection/>
    </xf>
    <xf numFmtId="181" fontId="16" fillId="0" borderId="9" xfId="0" applyNumberFormat="1" applyFont="1" applyFill="1" applyBorder="1" applyAlignment="1" applyProtection="1">
      <alignment vertical="center" wrapText="1"/>
      <protection/>
    </xf>
    <xf numFmtId="181" fontId="13" fillId="0" borderId="20" xfId="0" applyNumberFormat="1" applyFont="1" applyFill="1" applyBorder="1" applyAlignment="1" applyProtection="1">
      <alignment horizontal="center" vertical="center" wrapText="1"/>
      <protection/>
    </xf>
    <xf numFmtId="181" fontId="13" fillId="0" borderId="9" xfId="0" applyNumberFormat="1" applyFont="1" applyFill="1" applyBorder="1" applyAlignment="1" applyProtection="1">
      <alignment horizontal="center" vertical="center" wrapText="1"/>
      <protection/>
    </xf>
    <xf numFmtId="181" fontId="13" fillId="0" borderId="31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Continuous" vertical="center"/>
      <protection/>
    </xf>
    <xf numFmtId="181" fontId="13" fillId="0" borderId="19" xfId="0" applyNumberFormat="1" applyFont="1" applyFill="1" applyBorder="1" applyAlignment="1" applyProtection="1">
      <alignment horizontal="centerContinuous" vertical="center"/>
      <protection/>
    </xf>
    <xf numFmtId="181" fontId="13" fillId="0" borderId="11" xfId="0" applyNumberFormat="1" applyFont="1" applyFill="1" applyBorder="1" applyAlignment="1" applyProtection="1">
      <alignment horizontal="centerContinuous" vertical="center"/>
      <protection/>
    </xf>
    <xf numFmtId="181" fontId="13" fillId="0" borderId="17" xfId="0" applyNumberFormat="1" applyFont="1" applyFill="1" applyBorder="1" applyAlignment="1" applyProtection="1">
      <alignment horizontal="center" vertical="center" wrapText="1"/>
      <protection/>
    </xf>
    <xf numFmtId="181" fontId="13" fillId="0" borderId="15" xfId="0" applyNumberFormat="1" applyFont="1" applyFill="1" applyBorder="1" applyAlignment="1" applyProtection="1">
      <alignment horizontal="center" vertical="center" wrapText="1"/>
      <protection/>
    </xf>
    <xf numFmtId="181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178" fontId="13" fillId="0" borderId="11" xfId="0" applyNumberFormat="1" applyFont="1" applyFill="1" applyBorder="1" applyAlignment="1" applyProtection="1">
      <alignment horizontal="centerContinuous" vertical="center"/>
      <protection/>
    </xf>
    <xf numFmtId="181" fontId="13" fillId="0" borderId="18" xfId="0" applyNumberFormat="1" applyFont="1" applyFill="1" applyBorder="1" applyAlignment="1" applyProtection="1">
      <alignment horizontal="center" vertical="center" wrapText="1"/>
      <protection/>
    </xf>
    <xf numFmtId="181" fontId="13" fillId="0" borderId="32" xfId="0" applyNumberFormat="1" applyFont="1" applyFill="1" applyBorder="1" applyAlignment="1" applyProtection="1">
      <alignment horizontal="center" vertical="center" wrapText="1"/>
      <protection/>
    </xf>
    <xf numFmtId="181" fontId="13" fillId="0" borderId="17" xfId="0" applyNumberFormat="1" applyFont="1" applyFill="1" applyBorder="1" applyAlignment="1" applyProtection="1">
      <alignment horizontal="center" vertical="center"/>
      <protection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178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180" fontId="13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>
      <alignment vertical="center"/>
    </xf>
    <xf numFmtId="180" fontId="13" fillId="0" borderId="12" xfId="0" applyNumberFormat="1" applyFont="1" applyFill="1" applyBorder="1" applyAlignment="1">
      <alignment horizontal="right" vertical="center" wrapText="1"/>
    </xf>
    <xf numFmtId="180" fontId="13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180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15" fillId="0" borderId="16" xfId="0" applyNumberFormat="1" applyFont="1" applyFill="1" applyBorder="1" applyAlignment="1" applyProtection="1">
      <alignment horizontal="right" vertical="center" wrapText="1"/>
      <protection/>
    </xf>
    <xf numFmtId="180" fontId="15" fillId="0" borderId="12" xfId="0" applyNumberFormat="1" applyFont="1" applyFill="1" applyBorder="1" applyAlignment="1">
      <alignment horizontal="right" vertical="center" wrapText="1"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>
      <alignment vertical="center"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13" fillId="0" borderId="16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180" fontId="13" fillId="0" borderId="14" xfId="0" applyNumberFormat="1" applyFont="1" applyFill="1" applyBorder="1" applyAlignment="1" applyProtection="1">
      <alignment horizontal="right" vertical="center" wrapText="1"/>
      <protection/>
    </xf>
    <xf numFmtId="180" fontId="13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0" fontId="14" fillId="0" borderId="11" xfId="0" applyNumberFormat="1" applyFont="1" applyFill="1" applyBorder="1" applyAlignment="1" applyProtection="1">
      <alignment horizontal="right" vertical="center" wrapText="1"/>
      <protection/>
    </xf>
    <xf numFmtId="180" fontId="14" fillId="0" borderId="12" xfId="0" applyNumberFormat="1" applyFont="1" applyFill="1" applyBorder="1" applyAlignment="1" applyProtection="1">
      <alignment horizontal="right" vertical="center" wrapText="1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vertical="center" wrapText="1"/>
      <protection/>
    </xf>
    <xf numFmtId="180" fontId="17" fillId="0" borderId="11" xfId="0" applyNumberFormat="1" applyFont="1" applyFill="1" applyBorder="1" applyAlignment="1" applyProtection="1">
      <alignment horizontal="right" vertical="center" wrapText="1"/>
      <protection/>
    </xf>
    <xf numFmtId="180" fontId="17" fillId="0" borderId="12" xfId="0" applyNumberFormat="1" applyFont="1" applyFill="1" applyBorder="1" applyAlignment="1" applyProtection="1">
      <alignment horizontal="right" vertical="center" wrapText="1"/>
      <protection/>
    </xf>
    <xf numFmtId="180" fontId="17" fillId="0" borderId="14" xfId="0" applyNumberFormat="1" applyFont="1" applyFill="1" applyBorder="1" applyAlignment="1" applyProtection="1">
      <alignment horizontal="right" vertical="center" wrapText="1"/>
      <protection/>
    </xf>
    <xf numFmtId="179" fontId="2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31" xfId="0" applyNumberFormat="1" applyFont="1" applyFill="1" applyBorder="1" applyAlignment="1" applyProtection="1">
      <alignment horizontal="centerContinuous" vertical="center"/>
      <protection/>
    </xf>
    <xf numFmtId="4" fontId="17" fillId="0" borderId="13" xfId="0" applyNumberFormat="1" applyFont="1" applyFill="1" applyBorder="1" applyAlignment="1" applyProtection="1">
      <alignment horizontal="right" vertical="center" wrapText="1"/>
      <protection/>
    </xf>
    <xf numFmtId="179" fontId="17" fillId="0" borderId="11" xfId="0" applyNumberFormat="1" applyFont="1" applyFill="1" applyBorder="1" applyAlignment="1" applyProtection="1">
      <alignment horizontal="right" vertical="center" wrapText="1"/>
      <protection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0" xfId="0" applyNumberFormat="1" applyFont="1" applyFill="1" applyAlignment="1" applyProtection="1">
      <alignment vertical="center" wrapText="1"/>
      <protection/>
    </xf>
    <xf numFmtId="178" fontId="2" fillId="3" borderId="0" xfId="0" applyNumberFormat="1" applyFont="1" applyFill="1" applyAlignment="1" applyProtection="1">
      <alignment vertical="center" wrapText="1"/>
      <protection/>
    </xf>
    <xf numFmtId="176" fontId="1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182" fontId="17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12" fillId="0" borderId="0" xfId="0" applyNumberFormat="1" applyFont="1" applyFill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31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31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6" xfId="0" applyNumberFormat="1" applyFont="1" applyFill="1" applyBorder="1" applyAlignment="1" applyProtection="1">
      <alignment horizontal="right" vertical="center" wrapText="1"/>
      <protection/>
    </xf>
    <xf numFmtId="183" fontId="2" fillId="0" borderId="9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3" fontId="2" fillId="0" borderId="21" xfId="0" applyNumberFormat="1" applyFont="1" applyFill="1" applyBorder="1" applyAlignment="1" applyProtection="1">
      <alignment horizontal="left" vertical="center" wrapText="1"/>
      <protection/>
    </xf>
    <xf numFmtId="181" fontId="2" fillId="0" borderId="20" xfId="0" applyNumberFormat="1" applyFont="1" applyFill="1" applyBorder="1" applyAlignment="1" applyProtection="1">
      <alignment horizontal="left" vertical="center" wrapText="1"/>
      <protection/>
    </xf>
    <xf numFmtId="181" fontId="2" fillId="0" borderId="31" xfId="0" applyNumberFormat="1" applyFont="1" applyFill="1" applyBorder="1" applyAlignment="1" applyProtection="1">
      <alignment horizontal="left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Font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vertical="center" wrapText="1"/>
      <protection/>
    </xf>
    <xf numFmtId="180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16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442239306334007CE0530A0804CB3F5E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4422630BD59E014AE0530A0804CCCC2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22" sqref="A22"/>
    </sheetView>
  </sheetViews>
  <sheetFormatPr defaultColWidth="9.33203125" defaultRowHeight="11.25"/>
  <cols>
    <col min="1" max="1" width="124.66015625" style="0" customWidth="1"/>
  </cols>
  <sheetData>
    <row r="1" ht="12.75">
      <c r="A1" s="386"/>
    </row>
    <row r="2" ht="22.5">
      <c r="A2" s="387" t="s">
        <v>0</v>
      </c>
    </row>
    <row r="3" ht="12.75">
      <c r="A3" s="386"/>
    </row>
    <row r="4" ht="20.25">
      <c r="A4" s="388" t="s">
        <v>1</v>
      </c>
    </row>
    <row r="5" ht="20.25">
      <c r="A5" s="389" t="s">
        <v>2</v>
      </c>
    </row>
    <row r="6" ht="20.25">
      <c r="A6" s="388" t="s">
        <v>3</v>
      </c>
    </row>
    <row r="7" ht="20.25">
      <c r="A7" s="388" t="s">
        <v>4</v>
      </c>
    </row>
    <row r="8" ht="20.25">
      <c r="A8" s="388" t="s">
        <v>5</v>
      </c>
    </row>
    <row r="9" ht="21">
      <c r="A9" s="388" t="s">
        <v>6</v>
      </c>
    </row>
    <row r="10" ht="20.25">
      <c r="A10" s="390"/>
    </row>
    <row r="11" ht="20.25">
      <c r="A11" s="391" t="s">
        <v>7</v>
      </c>
    </row>
    <row r="12" ht="20.25">
      <c r="A12" s="392" t="s">
        <v>8</v>
      </c>
    </row>
    <row r="13" ht="20.25">
      <c r="A13" s="392" t="s">
        <v>9</v>
      </c>
    </row>
    <row r="14" ht="20.25">
      <c r="A14" s="392" t="s">
        <v>10</v>
      </c>
    </row>
    <row r="15" ht="20.25">
      <c r="A15" s="392" t="s">
        <v>11</v>
      </c>
    </row>
    <row r="16" ht="20.25">
      <c r="A16" s="392" t="s">
        <v>12</v>
      </c>
    </row>
    <row r="17" ht="20.25">
      <c r="A17" s="392" t="s">
        <v>13</v>
      </c>
    </row>
    <row r="18" ht="20.25">
      <c r="A18" s="392" t="s">
        <v>14</v>
      </c>
    </row>
    <row r="19" ht="20.25">
      <c r="A19" s="392" t="s">
        <v>15</v>
      </c>
    </row>
    <row r="20" ht="20.25">
      <c r="A20" s="392" t="s">
        <v>16</v>
      </c>
    </row>
    <row r="21" ht="20.25">
      <c r="A21" s="39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A3" sqref="A3:E3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6.5" style="3" customWidth="1"/>
    <col min="5" max="5" width="24.5" style="3" customWidth="1"/>
    <col min="6" max="6" width="12.66015625" style="3" customWidth="1"/>
    <col min="7" max="13" width="10.83203125" style="3" customWidth="1"/>
    <col min="14" max="16384" width="7.16015625" style="3" customWidth="1"/>
  </cols>
  <sheetData>
    <row r="1" spans="1:245" ht="12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233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" customHeight="1">
      <c r="A2" s="9" t="s">
        <v>234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9.5" customHeight="1">
      <c r="A3" s="10" t="s">
        <v>21</v>
      </c>
      <c r="B3" s="10"/>
      <c r="C3" s="10"/>
      <c r="D3" s="10"/>
      <c r="E3" s="10"/>
      <c r="F3" s="8"/>
      <c r="G3" s="11"/>
      <c r="H3" s="11"/>
      <c r="I3" s="11"/>
      <c r="J3" s="11"/>
      <c r="K3" s="11"/>
      <c r="L3" s="27"/>
      <c r="M3" s="28" t="s">
        <v>22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" t="s">
        <v>64</v>
      </c>
      <c r="B4" s="12"/>
      <c r="C4" s="12"/>
      <c r="D4" s="13" t="s">
        <v>65</v>
      </c>
      <c r="E4" s="13" t="s">
        <v>66</v>
      </c>
      <c r="F4" s="14" t="s">
        <v>67</v>
      </c>
      <c r="G4" s="15" t="s">
        <v>93</v>
      </c>
      <c r="H4" s="15"/>
      <c r="I4" s="15"/>
      <c r="J4" s="29"/>
      <c r="K4" s="30" t="s">
        <v>94</v>
      </c>
      <c r="L4" s="15"/>
      <c r="M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7.75" customHeight="1">
      <c r="A5" s="16" t="s">
        <v>70</v>
      </c>
      <c r="B5" s="17" t="s">
        <v>71</v>
      </c>
      <c r="C5" s="17" t="s">
        <v>72</v>
      </c>
      <c r="D5" s="14"/>
      <c r="E5" s="14"/>
      <c r="F5" s="14"/>
      <c r="G5" s="18" t="s">
        <v>37</v>
      </c>
      <c r="H5" s="14" t="s">
        <v>95</v>
      </c>
      <c r="I5" s="14" t="s">
        <v>96</v>
      </c>
      <c r="J5" s="14" t="s">
        <v>97</v>
      </c>
      <c r="K5" s="14" t="s">
        <v>37</v>
      </c>
      <c r="L5" s="32" t="s">
        <v>98</v>
      </c>
      <c r="M5" s="14" t="s">
        <v>99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6" t="s">
        <v>75</v>
      </c>
      <c r="B6" s="17" t="s">
        <v>75</v>
      </c>
      <c r="C6" s="17" t="s">
        <v>75</v>
      </c>
      <c r="D6" s="19" t="s">
        <v>75</v>
      </c>
      <c r="E6" s="14" t="s">
        <v>75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33">
        <v>8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F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6:245" s="1" customFormat="1" ht="20.25" customHeight="1">
      <c r="F14" s="2"/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0:245" s="1" customFormat="1" ht="14.25" customHeight="1">
      <c r="J15" s="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7:245" s="1" customFormat="1" ht="14.25" customHeight="1">
      <c r="G16" s="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 s="24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 s="2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 s="2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"/>
  <sheetViews>
    <sheetView workbookViewId="0" topLeftCell="A1">
      <selection activeCell="X34" sqref="X34"/>
    </sheetView>
  </sheetViews>
  <sheetFormatPr defaultColWidth="9.33203125" defaultRowHeight="11.25"/>
  <sheetData>
    <row r="2" ht="14.25">
      <c r="A2" s="383" t="s">
        <v>17</v>
      </c>
    </row>
    <row r="4" spans="1:11" s="382" customFormat="1" ht="125.25" customHeight="1">
      <c r="A4" s="384" t="s">
        <v>18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</sheetData>
  <sheetProtection/>
  <mergeCells count="1">
    <mergeCell ref="A4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workbookViewId="0" topLeftCell="A1">
      <selection activeCell="K14" sqref="K14"/>
    </sheetView>
  </sheetViews>
  <sheetFormatPr defaultColWidth="6.83203125" defaultRowHeight="11.25"/>
  <cols>
    <col min="1" max="1" width="3.5" style="3" customWidth="1"/>
    <col min="2" max="2" width="17.5" style="3" customWidth="1"/>
    <col min="3" max="3" width="12.16015625" style="3" customWidth="1"/>
    <col min="4" max="4" width="25" style="3" customWidth="1"/>
    <col min="5" max="5" width="11.5" style="3" customWidth="1"/>
    <col min="6" max="6" width="9" style="3" customWidth="1"/>
    <col min="7" max="7" width="10.5" style="3" customWidth="1"/>
    <col min="8" max="8" width="13.66015625" style="3" customWidth="1"/>
    <col min="9" max="9" width="12.66015625" style="3" customWidth="1"/>
    <col min="10" max="10" width="11.16015625" style="3" customWidth="1"/>
    <col min="11" max="11" width="10.33203125" style="3" customWidth="1"/>
    <col min="12" max="12" width="10.66015625" style="3" customWidth="1"/>
    <col min="13" max="13" width="11.5" style="319" customWidth="1"/>
    <col min="14" max="26" width="6.83203125" style="35" customWidth="1"/>
    <col min="27" max="16384" width="6.83203125" style="3" customWidth="1"/>
  </cols>
  <sheetData>
    <row r="1" spans="1:244" ht="12" customHeight="1">
      <c r="A1" s="61"/>
      <c r="B1" s="61"/>
      <c r="C1" s="320"/>
      <c r="D1" s="320"/>
      <c r="E1" s="26"/>
      <c r="F1" s="26"/>
      <c r="G1" s="26"/>
      <c r="H1" s="26"/>
      <c r="I1" s="8"/>
      <c r="J1" s="8"/>
      <c r="K1" s="8"/>
      <c r="L1" s="28"/>
      <c r="M1" s="28" t="s">
        <v>19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1.75" customHeight="1">
      <c r="A2" s="321" t="s">
        <v>20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5.75" customHeight="1">
      <c r="A3" s="10" t="s">
        <v>21</v>
      </c>
      <c r="B3" s="10"/>
      <c r="C3" s="10"/>
      <c r="D3" s="10"/>
      <c r="E3" s="28"/>
      <c r="F3" s="28"/>
      <c r="G3" s="28"/>
      <c r="H3" s="28"/>
      <c r="I3" s="8"/>
      <c r="J3" s="8"/>
      <c r="K3" s="8"/>
      <c r="L3" s="284" t="s">
        <v>22</v>
      </c>
      <c r="M3" s="28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322" t="s">
        <v>23</v>
      </c>
      <c r="B4" s="323"/>
      <c r="C4" s="324"/>
      <c r="D4" s="324" t="s">
        <v>24</v>
      </c>
      <c r="E4" s="325"/>
      <c r="F4" s="325"/>
      <c r="G4" s="325"/>
      <c r="H4" s="326"/>
      <c r="I4" s="326"/>
      <c r="J4" s="326"/>
      <c r="K4" s="326"/>
      <c r="L4" s="363"/>
      <c r="M4" s="36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327" t="s">
        <v>25</v>
      </c>
      <c r="B5" s="325"/>
      <c r="C5" s="328" t="s">
        <v>26</v>
      </c>
      <c r="D5" s="329" t="s">
        <v>27</v>
      </c>
      <c r="E5" s="262" t="s">
        <v>28</v>
      </c>
      <c r="F5" s="262" t="s">
        <v>29</v>
      </c>
      <c r="G5" s="330" t="s">
        <v>30</v>
      </c>
      <c r="H5" s="331" t="s">
        <v>31</v>
      </c>
      <c r="I5" s="331"/>
      <c r="J5" s="331"/>
      <c r="K5" s="331"/>
      <c r="L5" s="331"/>
      <c r="M5" s="33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325"/>
      <c r="B6" s="325"/>
      <c r="C6" s="332"/>
      <c r="D6" s="329"/>
      <c r="E6" s="262"/>
      <c r="F6" s="262"/>
      <c r="G6" s="262"/>
      <c r="H6" s="333" t="s">
        <v>32</v>
      </c>
      <c r="I6" s="333"/>
      <c r="J6" s="365" t="s">
        <v>33</v>
      </c>
      <c r="K6" s="317" t="s">
        <v>34</v>
      </c>
      <c r="L6" s="317" t="s">
        <v>35</v>
      </c>
      <c r="M6" s="366" t="s">
        <v>36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325"/>
      <c r="B7" s="325"/>
      <c r="C7" s="332"/>
      <c r="D7" s="329"/>
      <c r="E7" s="262"/>
      <c r="F7" s="262"/>
      <c r="G7" s="262"/>
      <c r="H7" s="331" t="s">
        <v>37</v>
      </c>
      <c r="I7" s="310" t="s">
        <v>38</v>
      </c>
      <c r="J7" s="301"/>
      <c r="K7" s="310"/>
      <c r="L7" s="310"/>
      <c r="M7" s="36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20" customFormat="1" ht="24.75" customHeight="1">
      <c r="A8" s="334" t="s">
        <v>32</v>
      </c>
      <c r="B8" s="335" t="s">
        <v>37</v>
      </c>
      <c r="C8" s="336">
        <v>1410</v>
      </c>
      <c r="D8" s="337" t="s">
        <v>39</v>
      </c>
      <c r="E8" s="338">
        <f aca="true" t="shared" si="0" ref="E8:E19">F8+G8+H8+J8+K8+L8+M8</f>
        <v>1410</v>
      </c>
      <c r="F8" s="339">
        <v>0</v>
      </c>
      <c r="G8" s="339">
        <v>0</v>
      </c>
      <c r="H8" s="340">
        <v>1410</v>
      </c>
      <c r="I8" s="368">
        <v>1410</v>
      </c>
      <c r="J8" s="369">
        <v>0</v>
      </c>
      <c r="K8" s="369">
        <v>0</v>
      </c>
      <c r="L8" s="369">
        <v>0</v>
      </c>
      <c r="M8" s="369">
        <v>0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</row>
    <row r="9" spans="1:244" s="120" customFormat="1" ht="24.75" customHeight="1">
      <c r="A9" s="334"/>
      <c r="B9" s="341" t="s">
        <v>40</v>
      </c>
      <c r="C9" s="342">
        <v>1410</v>
      </c>
      <c r="D9" s="343" t="s">
        <v>41</v>
      </c>
      <c r="E9" s="338">
        <v>816</v>
      </c>
      <c r="F9" s="344">
        <v>0</v>
      </c>
      <c r="G9" s="345">
        <v>0</v>
      </c>
      <c r="H9" s="336">
        <v>816</v>
      </c>
      <c r="I9" s="370">
        <v>816</v>
      </c>
      <c r="J9" s="371">
        <v>0</v>
      </c>
      <c r="K9" s="372">
        <v>0</v>
      </c>
      <c r="L9" s="372">
        <v>0</v>
      </c>
      <c r="M9" s="369">
        <v>0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pans="1:244" s="120" customFormat="1" ht="28.5" customHeight="1">
      <c r="A10" s="334"/>
      <c r="B10" s="341" t="s">
        <v>42</v>
      </c>
      <c r="C10" s="336">
        <v>0</v>
      </c>
      <c r="D10" s="346" t="s">
        <v>43</v>
      </c>
      <c r="E10" s="338">
        <f t="shared" si="0"/>
        <v>257</v>
      </c>
      <c r="F10" s="344">
        <v>0</v>
      </c>
      <c r="G10" s="345">
        <v>0</v>
      </c>
      <c r="H10" s="274">
        <v>257</v>
      </c>
      <c r="I10" s="373">
        <v>257</v>
      </c>
      <c r="J10" s="371">
        <v>0</v>
      </c>
      <c r="K10" s="372">
        <v>0</v>
      </c>
      <c r="L10" s="372">
        <v>0</v>
      </c>
      <c r="M10" s="369">
        <v>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120" customFormat="1" ht="24.75" customHeight="1">
      <c r="A11" s="334"/>
      <c r="B11" s="341" t="s">
        <v>44</v>
      </c>
      <c r="C11" s="336">
        <v>0</v>
      </c>
      <c r="D11" s="346" t="s">
        <v>45</v>
      </c>
      <c r="E11" s="338">
        <v>203</v>
      </c>
      <c r="F11" s="344">
        <v>0</v>
      </c>
      <c r="G11" s="345">
        <v>0</v>
      </c>
      <c r="H11" s="347">
        <v>203</v>
      </c>
      <c r="I11" s="374">
        <v>203</v>
      </c>
      <c r="J11" s="371">
        <v>0</v>
      </c>
      <c r="K11" s="372">
        <v>0</v>
      </c>
      <c r="L11" s="372">
        <v>0</v>
      </c>
      <c r="M11" s="369"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120" customFormat="1" ht="24.75" customHeight="1">
      <c r="A12" s="334"/>
      <c r="B12" s="341" t="s">
        <v>46</v>
      </c>
      <c r="C12" s="336">
        <v>0</v>
      </c>
      <c r="D12" s="346" t="s">
        <v>47</v>
      </c>
      <c r="E12" s="338">
        <v>134</v>
      </c>
      <c r="F12" s="344">
        <v>0</v>
      </c>
      <c r="G12" s="345">
        <v>0</v>
      </c>
      <c r="H12" s="336">
        <v>134</v>
      </c>
      <c r="I12" s="375">
        <v>134</v>
      </c>
      <c r="J12" s="372">
        <v>0</v>
      </c>
      <c r="K12" s="372">
        <v>0</v>
      </c>
      <c r="L12" s="372">
        <v>0</v>
      </c>
      <c r="M12" s="369"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</row>
    <row r="13" spans="1:244" s="120" customFormat="1" ht="24.75" customHeight="1">
      <c r="A13" s="334"/>
      <c r="B13" s="341" t="s">
        <v>48</v>
      </c>
      <c r="C13" s="274">
        <v>0</v>
      </c>
      <c r="D13" s="346" t="s">
        <v>49</v>
      </c>
      <c r="E13" s="338">
        <v>134</v>
      </c>
      <c r="F13" s="344">
        <v>0</v>
      </c>
      <c r="G13" s="345">
        <v>0</v>
      </c>
      <c r="H13" s="276">
        <v>134</v>
      </c>
      <c r="I13" s="376">
        <v>134</v>
      </c>
      <c r="J13" s="371">
        <v>0</v>
      </c>
      <c r="K13" s="372">
        <v>0</v>
      </c>
      <c r="L13" s="372">
        <v>0</v>
      </c>
      <c r="M13" s="369"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</row>
    <row r="14" spans="1:244" s="120" customFormat="1" ht="23.25" customHeight="1">
      <c r="A14" s="348" t="s">
        <v>33</v>
      </c>
      <c r="B14" s="348"/>
      <c r="C14" s="349">
        <v>0</v>
      </c>
      <c r="D14" s="346" t="s">
        <v>50</v>
      </c>
      <c r="E14" s="338">
        <f t="shared" si="0"/>
        <v>0</v>
      </c>
      <c r="F14" s="344">
        <v>0</v>
      </c>
      <c r="G14" s="344">
        <v>0</v>
      </c>
      <c r="H14" s="349"/>
      <c r="I14" s="374"/>
      <c r="J14" s="372">
        <v>0</v>
      </c>
      <c r="K14" s="372">
        <v>0</v>
      </c>
      <c r="L14" s="372">
        <v>0</v>
      </c>
      <c r="M14" s="369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</row>
    <row r="15" spans="1:244" s="120" customFormat="1" ht="23.25" customHeight="1">
      <c r="A15" s="350" t="s">
        <v>34</v>
      </c>
      <c r="B15" s="350"/>
      <c r="C15" s="351"/>
      <c r="D15" s="346" t="s">
        <v>51</v>
      </c>
      <c r="E15" s="338">
        <f t="shared" si="0"/>
        <v>0</v>
      </c>
      <c r="F15" s="344">
        <v>0</v>
      </c>
      <c r="G15" s="344">
        <v>0</v>
      </c>
      <c r="H15" s="274"/>
      <c r="I15" s="376"/>
      <c r="J15" s="372">
        <v>0</v>
      </c>
      <c r="K15" s="372">
        <v>0</v>
      </c>
      <c r="L15" s="372">
        <v>0</v>
      </c>
      <c r="M15" s="369"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</row>
    <row r="16" spans="1:244" s="120" customFormat="1" ht="23.25" customHeight="1">
      <c r="A16" s="262" t="s">
        <v>35</v>
      </c>
      <c r="B16" s="262"/>
      <c r="C16" s="351">
        <v>0</v>
      </c>
      <c r="D16" s="352" t="s">
        <v>52</v>
      </c>
      <c r="E16" s="338">
        <f t="shared" si="0"/>
        <v>0</v>
      </c>
      <c r="F16" s="344">
        <v>0</v>
      </c>
      <c r="G16" s="344">
        <v>0</v>
      </c>
      <c r="H16" s="274"/>
      <c r="I16" s="376"/>
      <c r="J16" s="372">
        <v>0</v>
      </c>
      <c r="K16" s="372">
        <v>0</v>
      </c>
      <c r="L16" s="372">
        <v>0</v>
      </c>
      <c r="M16" s="369"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</row>
    <row r="17" spans="1:244" s="120" customFormat="1" ht="23.25" customHeight="1">
      <c r="A17" s="353" t="s">
        <v>36</v>
      </c>
      <c r="B17" s="354"/>
      <c r="C17" s="274">
        <v>0</v>
      </c>
      <c r="D17" s="352" t="s">
        <v>53</v>
      </c>
      <c r="E17" s="338">
        <f t="shared" si="0"/>
        <v>0</v>
      </c>
      <c r="F17" s="344">
        <v>0</v>
      </c>
      <c r="G17" s="344">
        <v>0</v>
      </c>
      <c r="H17" s="274">
        <v>0</v>
      </c>
      <c r="I17" s="376">
        <v>0</v>
      </c>
      <c r="J17" s="372">
        <v>0</v>
      </c>
      <c r="K17" s="372">
        <v>0</v>
      </c>
      <c r="L17" s="372">
        <v>0</v>
      </c>
      <c r="M17" s="369"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</row>
    <row r="18" spans="1:244" s="120" customFormat="1" ht="23.25" customHeight="1">
      <c r="A18" s="355"/>
      <c r="B18" s="332"/>
      <c r="C18" s="274"/>
      <c r="D18" s="346" t="s">
        <v>54</v>
      </c>
      <c r="E18" s="338">
        <f t="shared" si="0"/>
        <v>0</v>
      </c>
      <c r="F18" s="344">
        <v>0</v>
      </c>
      <c r="G18" s="344">
        <v>0</v>
      </c>
      <c r="H18" s="274">
        <v>0</v>
      </c>
      <c r="I18" s="376">
        <v>0</v>
      </c>
      <c r="J18" s="372">
        <v>0</v>
      </c>
      <c r="K18" s="372">
        <v>0</v>
      </c>
      <c r="L18" s="372">
        <v>0</v>
      </c>
      <c r="M18" s="369"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s="120" customFormat="1" ht="23.25" customHeight="1">
      <c r="A19" s="356"/>
      <c r="B19" s="357"/>
      <c r="C19" s="274"/>
      <c r="D19" s="358" t="s">
        <v>55</v>
      </c>
      <c r="E19" s="338">
        <f t="shared" si="0"/>
        <v>0</v>
      </c>
      <c r="F19" s="344">
        <v>0</v>
      </c>
      <c r="G19" s="344">
        <v>0</v>
      </c>
      <c r="H19" s="274">
        <v>0</v>
      </c>
      <c r="I19" s="376">
        <v>0</v>
      </c>
      <c r="J19" s="372">
        <v>0</v>
      </c>
      <c r="K19" s="372">
        <v>0</v>
      </c>
      <c r="L19" s="372">
        <v>0</v>
      </c>
      <c r="M19" s="369"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</row>
    <row r="20" spans="1:244" s="120" customFormat="1" ht="23.25" customHeight="1">
      <c r="A20" s="356" t="s">
        <v>56</v>
      </c>
      <c r="B20" s="357"/>
      <c r="C20" s="274"/>
      <c r="D20" s="359"/>
      <c r="E20" s="233"/>
      <c r="F20" s="360"/>
      <c r="G20" s="360"/>
      <c r="H20" s="233"/>
      <c r="I20" s="377"/>
      <c r="J20" s="378"/>
      <c r="K20" s="378"/>
      <c r="L20" s="378"/>
      <c r="M20" s="369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</row>
    <row r="21" spans="1:244" s="120" customFormat="1" ht="23.25" customHeight="1">
      <c r="A21" s="356" t="s">
        <v>57</v>
      </c>
      <c r="B21" s="357"/>
      <c r="C21" s="338">
        <v>0</v>
      </c>
      <c r="D21" s="359"/>
      <c r="E21" s="338"/>
      <c r="F21" s="339"/>
      <c r="G21" s="339"/>
      <c r="H21" s="338"/>
      <c r="I21" s="379"/>
      <c r="J21" s="369"/>
      <c r="K21" s="369"/>
      <c r="L21" s="369"/>
      <c r="M21" s="369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</row>
    <row r="22" spans="1:244" s="120" customFormat="1" ht="23.25" customHeight="1">
      <c r="A22" s="356" t="s">
        <v>58</v>
      </c>
      <c r="B22" s="357"/>
      <c r="C22" s="338">
        <v>0</v>
      </c>
      <c r="D22" s="361"/>
      <c r="E22" s="338"/>
      <c r="F22" s="339"/>
      <c r="G22" s="339"/>
      <c r="H22" s="338"/>
      <c r="I22" s="379"/>
      <c r="J22" s="369"/>
      <c r="K22" s="369"/>
      <c r="L22" s="369"/>
      <c r="M22" s="369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</row>
    <row r="23" spans="1:244" ht="21" customHeight="1">
      <c r="A23" s="356"/>
      <c r="B23" s="357"/>
      <c r="C23" s="338"/>
      <c r="D23" s="361"/>
      <c r="E23" s="338"/>
      <c r="F23" s="339"/>
      <c r="G23" s="339"/>
      <c r="H23" s="340"/>
      <c r="I23" s="379"/>
      <c r="J23" s="369"/>
      <c r="K23" s="369"/>
      <c r="L23" s="369"/>
      <c r="M23" s="38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s="120" customFormat="1" ht="23.25" customHeight="1">
      <c r="A24" s="355" t="s">
        <v>59</v>
      </c>
      <c r="B24" s="332"/>
      <c r="C24" s="338">
        <v>1410</v>
      </c>
      <c r="D24" s="361" t="s">
        <v>60</v>
      </c>
      <c r="E24" s="338">
        <f>F24+G24+H24+J24+K24+L24+M24</f>
        <v>1410</v>
      </c>
      <c r="F24" s="339">
        <v>0</v>
      </c>
      <c r="G24" s="362">
        <v>0</v>
      </c>
      <c r="H24" s="274">
        <v>1410</v>
      </c>
      <c r="I24" s="381">
        <v>1410</v>
      </c>
      <c r="J24" s="369">
        <v>0</v>
      </c>
      <c r="K24" s="369">
        <v>0</v>
      </c>
      <c r="L24" s="369">
        <v>0</v>
      </c>
      <c r="M24" s="369"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</row>
    <row r="25" spans="1:244" ht="12.75" customHeight="1">
      <c r="A25" s="35"/>
      <c r="B25" s="35"/>
      <c r="C25" s="36"/>
      <c r="D25" s="35"/>
      <c r="E25" s="35"/>
      <c r="F25" s="35"/>
      <c r="G25" s="35"/>
      <c r="H25" s="35"/>
      <c r="I25" s="35"/>
      <c r="J25" s="35"/>
      <c r="K25" s="35"/>
      <c r="L25" s="3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N30"/>
      <c r="O30"/>
      <c r="P30" s="2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35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  <c r="M33" s="31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/>
  <mergeCells count="28">
    <mergeCell ref="A1:B1"/>
    <mergeCell ref="A2:M2"/>
    <mergeCell ref="A3:D3"/>
    <mergeCell ref="L3:M3"/>
    <mergeCell ref="H5:M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6"/>
  <sheetViews>
    <sheetView showGridLines="0" showZeros="0" workbookViewId="0" topLeftCell="A1">
      <selection activeCell="G22" sqref="G22"/>
    </sheetView>
  </sheetViews>
  <sheetFormatPr defaultColWidth="7.16015625" defaultRowHeight="11.25"/>
  <cols>
    <col min="1" max="1" width="7.16015625" style="3" customWidth="1"/>
    <col min="2" max="3" width="6.33203125" style="3" customWidth="1"/>
    <col min="4" max="4" width="11.5" style="3" customWidth="1"/>
    <col min="5" max="5" width="31.33203125" style="3" customWidth="1"/>
    <col min="6" max="6" width="13.5" style="3" customWidth="1"/>
    <col min="7" max="7" width="12.16015625" style="3" customWidth="1"/>
    <col min="8" max="9" width="10.5" style="3" customWidth="1"/>
    <col min="10" max="10" width="9.83203125" style="3" customWidth="1"/>
    <col min="11" max="11" width="10.5" style="3" customWidth="1"/>
    <col min="12" max="12" width="7.5" style="3" customWidth="1"/>
    <col min="13" max="13" width="8" style="3" customWidth="1"/>
    <col min="14" max="14" width="7.16015625" style="3" customWidth="1"/>
    <col min="15" max="15" width="8.16015625" style="3" customWidth="1"/>
    <col min="16" max="16" width="6.83203125" style="3" customWidth="1"/>
    <col min="17" max="17" width="7.33203125" style="3" customWidth="1"/>
    <col min="18" max="18" width="10.16015625" style="3" customWidth="1"/>
    <col min="19" max="19" width="9.66015625" style="3" customWidth="1"/>
    <col min="20" max="16384" width="7.16015625" style="3" customWidth="1"/>
  </cols>
  <sheetData>
    <row r="1" spans="1:252" ht="15" customHeight="1">
      <c r="A1" s="292"/>
      <c r="B1" s="292"/>
      <c r="C1" s="5"/>
      <c r="D1" s="293"/>
      <c r="E1" s="294"/>
      <c r="F1" s="294"/>
      <c r="G1" s="294"/>
      <c r="H1" s="295"/>
      <c r="I1" s="295"/>
      <c r="J1" s="295"/>
      <c r="K1" s="295"/>
      <c r="L1" s="295"/>
      <c r="R1" s="314"/>
      <c r="S1" s="28" t="s">
        <v>61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96" t="s">
        <v>62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0" s="24" customFormat="1" ht="16.5" customHeight="1">
      <c r="A3" s="260" t="s">
        <v>21</v>
      </c>
      <c r="B3" s="260" t="s">
        <v>63</v>
      </c>
      <c r="C3" s="260"/>
      <c r="D3" s="260"/>
      <c r="E3" s="260"/>
      <c r="F3" s="120"/>
      <c r="G3" s="297"/>
      <c r="H3" s="298"/>
      <c r="I3" s="298"/>
      <c r="J3" s="298"/>
      <c r="K3" s="298"/>
      <c r="L3" s="298"/>
      <c r="M3" s="120"/>
      <c r="N3" s="120"/>
      <c r="O3" s="120"/>
      <c r="P3" s="120"/>
      <c r="Q3" s="120"/>
      <c r="R3" s="315" t="s">
        <v>22</v>
      </c>
      <c r="S3" s="316"/>
      <c r="T3" s="120"/>
    </row>
    <row r="4" spans="1:252" ht="23.25" customHeight="1">
      <c r="A4" s="261" t="s">
        <v>64</v>
      </c>
      <c r="B4" s="261"/>
      <c r="C4" s="261"/>
      <c r="D4" s="262" t="s">
        <v>65</v>
      </c>
      <c r="E4" s="262" t="s">
        <v>66</v>
      </c>
      <c r="F4" s="262" t="s">
        <v>67</v>
      </c>
      <c r="G4" s="299" t="s">
        <v>32</v>
      </c>
      <c r="H4" s="299"/>
      <c r="I4" s="299"/>
      <c r="J4" s="299"/>
      <c r="K4" s="299"/>
      <c r="L4" s="301" t="s">
        <v>33</v>
      </c>
      <c r="M4" s="301" t="s">
        <v>34</v>
      </c>
      <c r="N4" s="310" t="s">
        <v>35</v>
      </c>
      <c r="O4" s="310" t="s">
        <v>68</v>
      </c>
      <c r="P4" s="310" t="s">
        <v>69</v>
      </c>
      <c r="Q4" s="310" t="s">
        <v>30</v>
      </c>
      <c r="R4" s="317" t="s">
        <v>29</v>
      </c>
      <c r="S4" s="318" t="s">
        <v>36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6.5" customHeight="1">
      <c r="A5" s="132" t="s">
        <v>70</v>
      </c>
      <c r="B5" s="264" t="s">
        <v>71</v>
      </c>
      <c r="C5" s="264" t="s">
        <v>72</v>
      </c>
      <c r="D5" s="262"/>
      <c r="E5" s="262"/>
      <c r="F5" s="262"/>
      <c r="G5" s="300" t="s">
        <v>40</v>
      </c>
      <c r="H5" s="301" t="s">
        <v>73</v>
      </c>
      <c r="I5" s="301" t="s">
        <v>44</v>
      </c>
      <c r="J5" s="310" t="s">
        <v>74</v>
      </c>
      <c r="K5" s="301" t="s">
        <v>48</v>
      </c>
      <c r="L5" s="301"/>
      <c r="M5" s="301"/>
      <c r="N5" s="310"/>
      <c r="O5" s="310"/>
      <c r="P5" s="310"/>
      <c r="Q5" s="310"/>
      <c r="R5" s="310"/>
      <c r="S5" s="30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266" t="s">
        <v>75</v>
      </c>
      <c r="B6" s="267" t="s">
        <v>75</v>
      </c>
      <c r="C6" s="267" t="s">
        <v>75</v>
      </c>
      <c r="D6" s="302" t="s">
        <v>75</v>
      </c>
      <c r="E6" s="302" t="s">
        <v>75</v>
      </c>
      <c r="F6" s="303">
        <v>1</v>
      </c>
      <c r="G6" s="303">
        <v>2</v>
      </c>
      <c r="H6" s="303">
        <v>3</v>
      </c>
      <c r="I6" s="303">
        <v>4</v>
      </c>
      <c r="J6" s="303">
        <v>5</v>
      </c>
      <c r="K6" s="303">
        <v>6</v>
      </c>
      <c r="L6" s="311">
        <v>7</v>
      </c>
      <c r="M6" s="311">
        <v>8</v>
      </c>
      <c r="N6" s="311">
        <v>9</v>
      </c>
      <c r="O6" s="311">
        <v>10</v>
      </c>
      <c r="P6" s="311">
        <v>11</v>
      </c>
      <c r="Q6" s="311">
        <v>12</v>
      </c>
      <c r="R6" s="311">
        <v>13</v>
      </c>
      <c r="S6" s="311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20" customFormat="1" ht="23.25" customHeight="1">
      <c r="A7" s="146"/>
      <c r="B7" s="146"/>
      <c r="C7" s="146"/>
      <c r="D7" s="143" t="s">
        <v>76</v>
      </c>
      <c r="E7" s="148" t="s">
        <v>77</v>
      </c>
      <c r="F7" s="272">
        <f>G7+H7+I7+J7+K7</f>
        <v>1410</v>
      </c>
      <c r="G7" s="273">
        <v>1410</v>
      </c>
      <c r="H7" s="276">
        <v>0</v>
      </c>
      <c r="I7" s="276">
        <v>0</v>
      </c>
      <c r="J7" s="276">
        <v>0</v>
      </c>
      <c r="K7" s="274">
        <v>0</v>
      </c>
      <c r="L7" s="312">
        <v>0</v>
      </c>
      <c r="M7" s="309">
        <v>0</v>
      </c>
      <c r="N7" s="313">
        <v>0</v>
      </c>
      <c r="O7" s="313">
        <v>0</v>
      </c>
      <c r="P7" s="313">
        <v>0</v>
      </c>
      <c r="Q7" s="313">
        <v>0</v>
      </c>
      <c r="R7" s="313">
        <v>0</v>
      </c>
      <c r="S7" s="313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252" ht="23.25" customHeight="1">
      <c r="A8" s="146" t="s">
        <v>78</v>
      </c>
      <c r="B8" s="146" t="s">
        <v>79</v>
      </c>
      <c r="C8" s="146" t="s">
        <v>80</v>
      </c>
      <c r="D8" s="304" t="s">
        <v>76</v>
      </c>
      <c r="E8" s="148" t="s">
        <v>81</v>
      </c>
      <c r="F8" s="272">
        <v>1073</v>
      </c>
      <c r="G8" s="273">
        <v>1073</v>
      </c>
      <c r="H8" s="276">
        <v>0</v>
      </c>
      <c r="I8" s="276">
        <v>0</v>
      </c>
      <c r="J8" s="276">
        <v>0</v>
      </c>
      <c r="K8" s="274">
        <v>0</v>
      </c>
      <c r="L8" s="309">
        <v>0</v>
      </c>
      <c r="M8" s="309">
        <v>0</v>
      </c>
      <c r="N8" s="313">
        <v>0</v>
      </c>
      <c r="O8" s="313">
        <v>0</v>
      </c>
      <c r="P8" s="313">
        <v>0</v>
      </c>
      <c r="Q8" s="313">
        <v>0</v>
      </c>
      <c r="R8" s="313">
        <v>0</v>
      </c>
      <c r="S8" s="313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46" t="s">
        <v>82</v>
      </c>
      <c r="B9" s="146" t="s">
        <v>83</v>
      </c>
      <c r="C9" s="146" t="s">
        <v>80</v>
      </c>
      <c r="D9" s="143" t="s">
        <v>76</v>
      </c>
      <c r="E9" s="148" t="s">
        <v>84</v>
      </c>
      <c r="F9" s="272">
        <v>44</v>
      </c>
      <c r="G9" s="273">
        <v>44</v>
      </c>
      <c r="H9" s="276"/>
      <c r="I9" s="276"/>
      <c r="J9" s="276"/>
      <c r="K9" s="274"/>
      <c r="L9" s="309"/>
      <c r="M9" s="309"/>
      <c r="N9" s="313"/>
      <c r="O9" s="313"/>
      <c r="P9" s="313"/>
      <c r="Q9" s="313"/>
      <c r="R9" s="313"/>
      <c r="S9" s="313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146" t="s">
        <v>85</v>
      </c>
      <c r="B10" s="146" t="s">
        <v>80</v>
      </c>
      <c r="C10" s="146" t="s">
        <v>86</v>
      </c>
      <c r="D10" s="304" t="s">
        <v>76</v>
      </c>
      <c r="E10" s="149" t="s">
        <v>87</v>
      </c>
      <c r="F10" s="275">
        <v>134</v>
      </c>
      <c r="G10" s="276">
        <v>134</v>
      </c>
      <c r="H10" s="276">
        <v>0</v>
      </c>
      <c r="I10" s="276">
        <v>0</v>
      </c>
      <c r="J10" s="276">
        <v>0</v>
      </c>
      <c r="K10" s="274">
        <v>0</v>
      </c>
      <c r="L10" s="309"/>
      <c r="M10" s="309"/>
      <c r="N10" s="313"/>
      <c r="O10" s="313"/>
      <c r="P10" s="313"/>
      <c r="Q10" s="313"/>
      <c r="R10" s="313"/>
      <c r="S10" s="313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146" t="s">
        <v>85</v>
      </c>
      <c r="B11" s="146" t="s">
        <v>88</v>
      </c>
      <c r="C11" s="146" t="s">
        <v>89</v>
      </c>
      <c r="D11" s="143" t="s">
        <v>76</v>
      </c>
      <c r="E11" s="150" t="s">
        <v>90</v>
      </c>
      <c r="F11" s="275">
        <v>159</v>
      </c>
      <c r="G11" s="276">
        <v>159</v>
      </c>
      <c r="H11" s="276">
        <v>0</v>
      </c>
      <c r="I11" s="276">
        <v>0</v>
      </c>
      <c r="J11" s="276">
        <v>0</v>
      </c>
      <c r="K11" s="274">
        <v>0</v>
      </c>
      <c r="L11" s="309"/>
      <c r="M11" s="309"/>
      <c r="N11" s="313"/>
      <c r="O11" s="313"/>
      <c r="P11" s="313"/>
      <c r="Q11" s="313"/>
      <c r="R11" s="313"/>
      <c r="S11" s="313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146"/>
      <c r="B12" s="146"/>
      <c r="C12" s="146"/>
      <c r="D12" s="305"/>
      <c r="E12" s="306"/>
      <c r="F12" s="281"/>
      <c r="G12" s="282"/>
      <c r="H12" s="276">
        <v>0</v>
      </c>
      <c r="I12" s="276">
        <v>0</v>
      </c>
      <c r="J12" s="276">
        <v>0</v>
      </c>
      <c r="K12" s="274">
        <v>0</v>
      </c>
      <c r="L12" s="309"/>
      <c r="M12" s="309"/>
      <c r="N12" s="313"/>
      <c r="O12" s="313"/>
      <c r="P12" s="313"/>
      <c r="Q12" s="313"/>
      <c r="R12" s="313"/>
      <c r="S12" s="31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146"/>
      <c r="B13" s="146"/>
      <c r="C13" s="146"/>
      <c r="D13" s="305"/>
      <c r="E13" s="306"/>
      <c r="F13" s="281"/>
      <c r="G13" s="282"/>
      <c r="H13" s="276">
        <v>0</v>
      </c>
      <c r="I13" s="276">
        <v>0</v>
      </c>
      <c r="J13" s="276">
        <v>0</v>
      </c>
      <c r="K13" s="274">
        <v>0</v>
      </c>
      <c r="L13" s="309"/>
      <c r="M13" s="309"/>
      <c r="N13" s="313"/>
      <c r="O13" s="313"/>
      <c r="P13" s="313"/>
      <c r="Q13" s="313"/>
      <c r="R13" s="313"/>
      <c r="S13" s="3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 s="146"/>
      <c r="B14" s="146"/>
      <c r="C14" s="146"/>
      <c r="D14" s="305"/>
      <c r="E14" s="306"/>
      <c r="F14" s="281"/>
      <c r="G14" s="282"/>
      <c r="H14" s="276">
        <v>0</v>
      </c>
      <c r="I14" s="276">
        <v>0</v>
      </c>
      <c r="J14" s="276">
        <v>0</v>
      </c>
      <c r="K14" s="274">
        <v>0</v>
      </c>
      <c r="L14" s="309"/>
      <c r="M14" s="309"/>
      <c r="N14" s="313"/>
      <c r="O14" s="313"/>
      <c r="P14" s="313"/>
      <c r="Q14" s="313"/>
      <c r="R14" s="313"/>
      <c r="S14" s="313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 s="146"/>
      <c r="B15" s="146"/>
      <c r="C15" s="146"/>
      <c r="D15" s="305"/>
      <c r="E15" s="306"/>
      <c r="F15" s="281"/>
      <c r="G15" s="282"/>
      <c r="H15" s="276">
        <v>0</v>
      </c>
      <c r="I15" s="276">
        <v>0</v>
      </c>
      <c r="J15" s="276">
        <v>0</v>
      </c>
      <c r="K15" s="274">
        <v>0</v>
      </c>
      <c r="L15" s="309"/>
      <c r="M15" s="309"/>
      <c r="N15" s="313"/>
      <c r="O15" s="313"/>
      <c r="P15" s="313"/>
      <c r="Q15" s="313"/>
      <c r="R15" s="313"/>
      <c r="S15" s="31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 s="146"/>
      <c r="B16" s="146"/>
      <c r="C16" s="146"/>
      <c r="D16" s="305"/>
      <c r="E16" s="306"/>
      <c r="F16" s="281"/>
      <c r="G16" s="282"/>
      <c r="H16" s="276">
        <v>0</v>
      </c>
      <c r="I16" s="276">
        <v>0</v>
      </c>
      <c r="J16" s="276">
        <v>0</v>
      </c>
      <c r="K16" s="274">
        <v>0</v>
      </c>
      <c r="L16" s="309"/>
      <c r="M16" s="309"/>
      <c r="N16" s="313"/>
      <c r="O16" s="313"/>
      <c r="P16" s="313"/>
      <c r="Q16" s="313"/>
      <c r="R16" s="313"/>
      <c r="S16" s="313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 s="146"/>
      <c r="B17" s="146"/>
      <c r="C17" s="146"/>
      <c r="D17" s="307"/>
      <c r="E17" s="308"/>
      <c r="F17" s="309"/>
      <c r="G17" s="309"/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13">
        <v>0</v>
      </c>
      <c r="O17" s="313">
        <v>0</v>
      </c>
      <c r="P17" s="313">
        <v>0</v>
      </c>
      <c r="Q17" s="313">
        <v>0</v>
      </c>
      <c r="R17" s="313">
        <v>0</v>
      </c>
      <c r="S17" s="313"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 s="146"/>
      <c r="B18" s="146"/>
      <c r="C18" s="146"/>
      <c r="D18" s="307"/>
      <c r="E18" s="308"/>
      <c r="F18" s="309"/>
      <c r="G18" s="309"/>
      <c r="H18" s="309"/>
      <c r="I18" s="309"/>
      <c r="J18" s="309"/>
      <c r="K18" s="309"/>
      <c r="L18" s="309"/>
      <c r="M18" s="309"/>
      <c r="N18" s="313"/>
      <c r="O18" s="313"/>
      <c r="P18" s="313"/>
      <c r="Q18" s="313"/>
      <c r="R18" s="313"/>
      <c r="S18" s="313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 s="146"/>
      <c r="B19" s="146"/>
      <c r="C19" s="146"/>
      <c r="D19" s="307"/>
      <c r="E19" s="308"/>
      <c r="F19" s="309"/>
      <c r="G19" s="309"/>
      <c r="H19" s="309"/>
      <c r="I19" s="309"/>
      <c r="J19" s="309"/>
      <c r="K19" s="309"/>
      <c r="L19" s="309"/>
      <c r="M19" s="309"/>
      <c r="N19" s="313"/>
      <c r="O19" s="313"/>
      <c r="P19" s="313"/>
      <c r="Q19" s="313"/>
      <c r="R19" s="313"/>
      <c r="S19" s="313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 s="307"/>
      <c r="B20" s="307"/>
      <c r="C20" s="307"/>
      <c r="D20" s="307"/>
      <c r="E20" s="308"/>
      <c r="F20" s="309"/>
      <c r="G20" s="309"/>
      <c r="H20" s="309"/>
      <c r="I20" s="309"/>
      <c r="J20" s="309"/>
      <c r="K20" s="309"/>
      <c r="L20" s="309"/>
      <c r="M20" s="309"/>
      <c r="N20" s="313"/>
      <c r="O20" s="313"/>
      <c r="P20" s="313"/>
      <c r="Q20" s="313"/>
      <c r="R20" s="313"/>
      <c r="S20" s="313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3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3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3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3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3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3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</sheetData>
  <sheetProtection/>
  <mergeCells count="15">
    <mergeCell ref="A2:S2"/>
    <mergeCell ref="A3:E3"/>
    <mergeCell ref="R3:S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39" bottom="0.39" header="0" footer="0"/>
  <pageSetup horizontalDpi="360" verticalDpi="36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45"/>
  <sheetViews>
    <sheetView showGridLines="0" showZeros="0" workbookViewId="0" topLeftCell="A1">
      <selection activeCell="D14" sqref="D14"/>
    </sheetView>
  </sheetViews>
  <sheetFormatPr defaultColWidth="7.16015625" defaultRowHeight="11.25"/>
  <cols>
    <col min="1" max="1" width="6.83203125" style="3" customWidth="1"/>
    <col min="2" max="3" width="5.83203125" style="3" customWidth="1"/>
    <col min="4" max="4" width="11.83203125" style="3" customWidth="1"/>
    <col min="5" max="5" width="29.5" style="3" customWidth="1"/>
    <col min="6" max="6" width="12.66015625" style="3" customWidth="1"/>
    <col min="7" max="7" width="13.33203125" style="3" customWidth="1"/>
    <col min="8" max="8" width="11.83203125" style="3" customWidth="1"/>
    <col min="9" max="9" width="11.66015625" style="3" customWidth="1"/>
    <col min="10" max="10" width="12" style="3" customWidth="1"/>
    <col min="11" max="11" width="12.16015625" style="3" customWidth="1"/>
    <col min="12" max="13" width="10.83203125" style="3" customWidth="1"/>
    <col min="14" max="16384" width="7.16015625" style="3" customWidth="1"/>
  </cols>
  <sheetData>
    <row r="1" spans="1:245" ht="14.2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28"/>
      <c r="M1" s="28" t="s">
        <v>91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7.25" customHeight="1">
      <c r="A2" s="127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" customHeight="1">
      <c r="A3" s="260" t="s">
        <v>21</v>
      </c>
      <c r="B3" s="260" t="s">
        <v>63</v>
      </c>
      <c r="C3" s="260"/>
      <c r="D3" s="260"/>
      <c r="E3" s="260"/>
      <c r="F3" s="8"/>
      <c r="G3" s="11"/>
      <c r="H3" s="11"/>
      <c r="I3" s="11"/>
      <c r="J3" s="11"/>
      <c r="K3" s="11"/>
      <c r="L3" s="284" t="s">
        <v>22</v>
      </c>
      <c r="M3" s="28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9" t="s">
        <v>64</v>
      </c>
      <c r="B4" s="261"/>
      <c r="C4" s="261"/>
      <c r="D4" s="262" t="s">
        <v>65</v>
      </c>
      <c r="E4" s="262" t="s">
        <v>66</v>
      </c>
      <c r="F4" s="262" t="s">
        <v>67</v>
      </c>
      <c r="G4" s="263" t="s">
        <v>93</v>
      </c>
      <c r="H4" s="263"/>
      <c r="I4" s="263"/>
      <c r="J4" s="285"/>
      <c r="K4" s="286" t="s">
        <v>94</v>
      </c>
      <c r="L4" s="287"/>
      <c r="M4" s="28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9.25" customHeight="1">
      <c r="A5" s="132" t="s">
        <v>70</v>
      </c>
      <c r="B5" s="264" t="s">
        <v>71</v>
      </c>
      <c r="C5" s="264" t="s">
        <v>72</v>
      </c>
      <c r="D5" s="262"/>
      <c r="E5" s="262"/>
      <c r="F5" s="262"/>
      <c r="G5" s="265" t="s">
        <v>37</v>
      </c>
      <c r="H5" s="262" t="s">
        <v>95</v>
      </c>
      <c r="I5" s="262" t="s">
        <v>96</v>
      </c>
      <c r="J5" s="262" t="s">
        <v>97</v>
      </c>
      <c r="K5" s="262" t="s">
        <v>37</v>
      </c>
      <c r="L5" s="262" t="s">
        <v>98</v>
      </c>
      <c r="M5" s="262" t="s">
        <v>99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266" t="s">
        <v>75</v>
      </c>
      <c r="B6" s="267" t="s">
        <v>75</v>
      </c>
      <c r="C6" s="267" t="s">
        <v>75</v>
      </c>
      <c r="D6" s="268" t="s">
        <v>75</v>
      </c>
      <c r="E6" s="269" t="s">
        <v>75</v>
      </c>
      <c r="F6" s="268">
        <v>1</v>
      </c>
      <c r="G6" s="270">
        <v>2</v>
      </c>
      <c r="H6" s="270">
        <v>3</v>
      </c>
      <c r="I6" s="270">
        <v>4</v>
      </c>
      <c r="J6" s="270">
        <v>5</v>
      </c>
      <c r="K6" s="270">
        <v>6</v>
      </c>
      <c r="L6" s="270">
        <v>7</v>
      </c>
      <c r="M6" s="27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20" customFormat="1" ht="21" customHeight="1">
      <c r="A7" s="146"/>
      <c r="B7" s="146"/>
      <c r="C7" s="140"/>
      <c r="D7" s="143" t="s">
        <v>76</v>
      </c>
      <c r="E7" s="144" t="s">
        <v>77</v>
      </c>
      <c r="F7" s="271">
        <f>G7+K7</f>
        <v>1410</v>
      </c>
      <c r="G7" s="272">
        <v>1276</v>
      </c>
      <c r="H7" s="273">
        <v>816</v>
      </c>
      <c r="I7" s="273">
        <v>257</v>
      </c>
      <c r="J7" s="274">
        <v>203</v>
      </c>
      <c r="K7" s="275">
        <v>134</v>
      </c>
      <c r="L7" s="274">
        <v>134</v>
      </c>
      <c r="M7" s="28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46" t="s">
        <v>78</v>
      </c>
      <c r="B8" s="146" t="s">
        <v>79</v>
      </c>
      <c r="C8" s="146" t="s">
        <v>80</v>
      </c>
      <c r="D8" s="143" t="s">
        <v>76</v>
      </c>
      <c r="E8" s="144" t="s">
        <v>81</v>
      </c>
      <c r="F8" s="274">
        <v>1073</v>
      </c>
      <c r="G8" s="275">
        <v>1073</v>
      </c>
      <c r="H8" s="276">
        <v>816</v>
      </c>
      <c r="I8" s="276">
        <v>257</v>
      </c>
      <c r="J8" s="274"/>
      <c r="K8" s="275"/>
      <c r="L8" s="274"/>
      <c r="M8" s="29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277" t="s">
        <v>82</v>
      </c>
      <c r="B9" s="277" t="s">
        <v>83</v>
      </c>
      <c r="C9" s="164" t="s">
        <v>80</v>
      </c>
      <c r="D9" s="143" t="s">
        <v>76</v>
      </c>
      <c r="E9" s="148" t="s">
        <v>84</v>
      </c>
      <c r="F9" s="274">
        <v>44</v>
      </c>
      <c r="G9" s="275">
        <v>44</v>
      </c>
      <c r="H9" s="276"/>
      <c r="I9" s="276"/>
      <c r="J9" s="274">
        <v>44</v>
      </c>
      <c r="K9" s="275"/>
      <c r="L9" s="274"/>
      <c r="M9" s="29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46" t="s">
        <v>85</v>
      </c>
      <c r="B10" s="146" t="s">
        <v>80</v>
      </c>
      <c r="C10" s="146" t="s">
        <v>86</v>
      </c>
      <c r="D10" s="143" t="s">
        <v>76</v>
      </c>
      <c r="E10" s="149" t="s">
        <v>87</v>
      </c>
      <c r="F10" s="274">
        <v>134</v>
      </c>
      <c r="G10" s="275"/>
      <c r="H10" s="276"/>
      <c r="I10" s="276"/>
      <c r="J10" s="274"/>
      <c r="K10" s="275">
        <v>134</v>
      </c>
      <c r="L10" s="274">
        <v>134</v>
      </c>
      <c r="M10" s="29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46" t="s">
        <v>85</v>
      </c>
      <c r="B11" s="146" t="s">
        <v>88</v>
      </c>
      <c r="C11" s="146" t="s">
        <v>89</v>
      </c>
      <c r="D11" s="143" t="s">
        <v>76</v>
      </c>
      <c r="E11" s="278" t="s">
        <v>90</v>
      </c>
      <c r="F11" s="274">
        <v>159</v>
      </c>
      <c r="G11" s="275">
        <v>159</v>
      </c>
      <c r="H11" s="276"/>
      <c r="I11" s="276"/>
      <c r="J11" s="274">
        <v>159</v>
      </c>
      <c r="K11" s="275"/>
      <c r="L11" s="274"/>
      <c r="M11" s="29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46"/>
      <c r="B12" s="146"/>
      <c r="C12" s="140"/>
      <c r="D12" s="279" t="s">
        <v>100</v>
      </c>
      <c r="E12" s="155"/>
      <c r="F12" s="280"/>
      <c r="G12" s="281"/>
      <c r="H12" s="282"/>
      <c r="I12" s="282"/>
      <c r="J12" s="280"/>
      <c r="K12" s="281"/>
      <c r="L12" s="280"/>
      <c r="M12" s="29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46"/>
      <c r="B13" s="146"/>
      <c r="C13" s="140"/>
      <c r="D13" s="279" t="s">
        <v>100</v>
      </c>
      <c r="E13" s="155"/>
      <c r="F13" s="280"/>
      <c r="G13" s="281"/>
      <c r="H13" s="282"/>
      <c r="I13" s="282"/>
      <c r="J13" s="280"/>
      <c r="K13" s="281"/>
      <c r="L13" s="280"/>
      <c r="M13" s="29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46"/>
      <c r="B14" s="146"/>
      <c r="C14" s="140"/>
      <c r="D14" s="279" t="s">
        <v>100</v>
      </c>
      <c r="E14" s="155"/>
      <c r="F14" s="280"/>
      <c r="G14" s="281"/>
      <c r="H14" s="282"/>
      <c r="I14" s="282"/>
      <c r="J14" s="280"/>
      <c r="K14" s="281"/>
      <c r="L14" s="280"/>
      <c r="M14" s="29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46"/>
      <c r="B15" s="146"/>
      <c r="C15" s="140"/>
      <c r="D15" s="279" t="s">
        <v>100</v>
      </c>
      <c r="E15" s="155"/>
      <c r="F15" s="280"/>
      <c r="G15" s="281"/>
      <c r="H15" s="282"/>
      <c r="I15" s="282"/>
      <c r="J15" s="280"/>
      <c r="K15" s="281"/>
      <c r="L15" s="280"/>
      <c r="M15" s="29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46"/>
      <c r="B16" s="146"/>
      <c r="C16" s="140"/>
      <c r="D16" s="279" t="s">
        <v>100</v>
      </c>
      <c r="E16" s="22"/>
      <c r="F16" s="283"/>
      <c r="G16" s="283"/>
      <c r="H16" s="283"/>
      <c r="I16" s="283"/>
      <c r="J16" s="291"/>
      <c r="K16" s="283"/>
      <c r="L16" s="291"/>
      <c r="M16" s="28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46"/>
      <c r="B17" s="146"/>
      <c r="C17" s="140"/>
      <c r="D17" s="279" t="s">
        <v>100</v>
      </c>
      <c r="E17" s="22"/>
      <c r="F17" s="283"/>
      <c r="G17" s="283"/>
      <c r="H17" s="283"/>
      <c r="I17" s="283"/>
      <c r="J17" s="283"/>
      <c r="K17" s="283"/>
      <c r="L17" s="283"/>
      <c r="M17" s="2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 s="146"/>
      <c r="B18" s="146"/>
      <c r="C18" s="140"/>
      <c r="D18" s="279" t="s">
        <v>100</v>
      </c>
      <c r="E18" s="22"/>
      <c r="F18" s="283"/>
      <c r="G18" s="283"/>
      <c r="H18" s="283"/>
      <c r="I18" s="283"/>
      <c r="J18" s="283"/>
      <c r="K18" s="283"/>
      <c r="L18" s="283"/>
      <c r="M18" s="28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 s="146"/>
      <c r="B19" s="146"/>
      <c r="C19" s="140"/>
      <c r="D19" s="279" t="s">
        <v>100</v>
      </c>
      <c r="E19" s="22"/>
      <c r="F19" s="283"/>
      <c r="G19" s="283"/>
      <c r="H19" s="283"/>
      <c r="I19" s="283"/>
      <c r="J19" s="283"/>
      <c r="K19" s="283"/>
      <c r="L19" s="283"/>
      <c r="M19" s="28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workbookViewId="0" topLeftCell="A4">
      <selection activeCell="J17" sqref="J17"/>
    </sheetView>
  </sheetViews>
  <sheetFormatPr defaultColWidth="7.16015625" defaultRowHeight="11.25"/>
  <cols>
    <col min="1" max="1" width="4.16015625" style="179" customWidth="1"/>
    <col min="2" max="2" width="28.66015625" style="179" customWidth="1"/>
    <col min="3" max="3" width="15.16015625" style="3" customWidth="1"/>
    <col min="4" max="4" width="38.33203125" style="3" customWidth="1"/>
    <col min="5" max="5" width="17.16015625" style="3" customWidth="1"/>
    <col min="6" max="6" width="13.83203125" style="3" customWidth="1"/>
    <col min="7" max="7" width="13.16015625" style="3" customWidth="1"/>
    <col min="8" max="12" width="11.16015625" style="3" customWidth="1"/>
    <col min="13" max="16384" width="7.16015625" style="3" customWidth="1"/>
  </cols>
  <sheetData>
    <row r="1" spans="1:12" ht="12" customHeight="1">
      <c r="A1" s="180"/>
      <c r="B1" s="180"/>
      <c r="C1" s="181"/>
      <c r="D1" s="181"/>
      <c r="E1" s="182"/>
      <c r="F1" s="182"/>
      <c r="G1" s="183"/>
      <c r="H1" s="183"/>
      <c r="I1" s="183"/>
      <c r="J1" s="183"/>
      <c r="K1" s="28"/>
      <c r="L1" s="28" t="s">
        <v>101</v>
      </c>
    </row>
    <row r="2" spans="1:12" ht="17.25" customHeight="1">
      <c r="A2" s="184" t="s">
        <v>102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5.75" customHeight="1">
      <c r="A3" s="185" t="s">
        <v>21</v>
      </c>
      <c r="B3" s="185" t="s">
        <v>63</v>
      </c>
      <c r="C3" s="185"/>
      <c r="D3" s="186"/>
      <c r="E3" s="186"/>
      <c r="F3" s="187"/>
      <c r="G3" s="187"/>
      <c r="H3" s="187"/>
      <c r="I3" s="187"/>
      <c r="J3" s="187"/>
      <c r="K3" s="189" t="s">
        <v>22</v>
      </c>
      <c r="L3" s="189"/>
    </row>
    <row r="4" spans="1:12" s="1" customFormat="1" ht="15.75" customHeight="1">
      <c r="A4" s="188" t="s">
        <v>103</v>
      </c>
      <c r="B4" s="189"/>
      <c r="C4" s="190"/>
      <c r="D4" s="191" t="s">
        <v>24</v>
      </c>
      <c r="E4" s="192"/>
      <c r="F4" s="193"/>
      <c r="G4" s="193"/>
      <c r="H4" s="193"/>
      <c r="I4" s="193"/>
      <c r="J4" s="193"/>
      <c r="K4" s="191"/>
      <c r="L4" s="191"/>
    </row>
    <row r="5" spans="1:12" s="1" customFormat="1" ht="15" customHeight="1">
      <c r="A5" s="194" t="s">
        <v>104</v>
      </c>
      <c r="B5" s="195"/>
      <c r="C5" s="196" t="s">
        <v>26</v>
      </c>
      <c r="D5" s="196" t="s">
        <v>105</v>
      </c>
      <c r="E5" s="197" t="s">
        <v>28</v>
      </c>
      <c r="F5" s="198" t="s">
        <v>31</v>
      </c>
      <c r="G5" s="198"/>
      <c r="H5" s="198"/>
      <c r="I5" s="198"/>
      <c r="J5" s="198"/>
      <c r="K5" s="198"/>
      <c r="L5" s="198"/>
    </row>
    <row r="6" spans="1:12" s="1" customFormat="1" ht="15" customHeight="1">
      <c r="A6" s="199"/>
      <c r="B6" s="200"/>
      <c r="C6" s="201"/>
      <c r="D6" s="196"/>
      <c r="E6" s="197"/>
      <c r="F6" s="202" t="s">
        <v>32</v>
      </c>
      <c r="G6" s="203"/>
      <c r="H6" s="203"/>
      <c r="I6" s="203"/>
      <c r="J6" s="203"/>
      <c r="K6" s="249"/>
      <c r="L6" s="206" t="s">
        <v>34</v>
      </c>
    </row>
    <row r="7" spans="1:22" s="1" customFormat="1" ht="34.5" customHeight="1">
      <c r="A7" s="188"/>
      <c r="B7" s="190"/>
      <c r="C7" s="201"/>
      <c r="D7" s="196"/>
      <c r="E7" s="204"/>
      <c r="F7" s="205" t="s">
        <v>37</v>
      </c>
      <c r="G7" s="206" t="s">
        <v>40</v>
      </c>
      <c r="H7" s="207" t="s">
        <v>106</v>
      </c>
      <c r="I7" s="207" t="s">
        <v>44</v>
      </c>
      <c r="J7" s="206" t="s">
        <v>74</v>
      </c>
      <c r="K7" s="250" t="s">
        <v>48</v>
      </c>
      <c r="L7" s="251"/>
      <c r="V7" s="1" t="s">
        <v>107</v>
      </c>
    </row>
    <row r="8" spans="1:12" s="2" customFormat="1" ht="16.5" customHeight="1">
      <c r="A8" s="208" t="s">
        <v>32</v>
      </c>
      <c r="B8" s="209" t="s">
        <v>40</v>
      </c>
      <c r="C8" s="210">
        <v>1410</v>
      </c>
      <c r="D8" s="211" t="s">
        <v>108</v>
      </c>
      <c r="E8" s="210">
        <f>F8+L8</f>
        <v>1073</v>
      </c>
      <c r="F8" s="212">
        <f aca="true" t="shared" si="0" ref="F8:F35">G8+H8+I8+J8+K8</f>
        <v>1073</v>
      </c>
      <c r="G8" s="213">
        <v>1073</v>
      </c>
      <c r="H8" s="213">
        <v>0</v>
      </c>
      <c r="I8" s="213">
        <v>0</v>
      </c>
      <c r="J8" s="213">
        <v>0</v>
      </c>
      <c r="K8" s="210">
        <v>0</v>
      </c>
      <c r="L8" s="252">
        <v>0</v>
      </c>
    </row>
    <row r="9" spans="1:12" s="2" customFormat="1" ht="16.5" customHeight="1">
      <c r="A9" s="214"/>
      <c r="B9" s="209" t="s">
        <v>73</v>
      </c>
      <c r="C9" s="210">
        <f>H35</f>
        <v>0</v>
      </c>
      <c r="D9" s="211" t="s">
        <v>109</v>
      </c>
      <c r="E9" s="210">
        <f>F9+L9</f>
        <v>0</v>
      </c>
      <c r="F9" s="212">
        <f t="shared" si="0"/>
        <v>0</v>
      </c>
      <c r="G9" s="213">
        <v>0</v>
      </c>
      <c r="H9" s="213">
        <v>0</v>
      </c>
      <c r="I9" s="213">
        <v>0</v>
      </c>
      <c r="J9" s="213">
        <v>0</v>
      </c>
      <c r="K9" s="210">
        <v>0</v>
      </c>
      <c r="L9" s="253">
        <v>0</v>
      </c>
    </row>
    <row r="10" spans="1:12" s="2" customFormat="1" ht="16.5" customHeight="1">
      <c r="A10" s="214"/>
      <c r="B10" s="209" t="s">
        <v>44</v>
      </c>
      <c r="C10" s="210">
        <f>I35</f>
        <v>0</v>
      </c>
      <c r="D10" s="211" t="s">
        <v>110</v>
      </c>
      <c r="E10" s="210">
        <v>0</v>
      </c>
      <c r="F10" s="212">
        <f t="shared" si="0"/>
        <v>0</v>
      </c>
      <c r="G10" s="213">
        <v>0</v>
      </c>
      <c r="H10" s="213">
        <v>0</v>
      </c>
      <c r="I10" s="213">
        <v>0</v>
      </c>
      <c r="J10" s="213">
        <v>0</v>
      </c>
      <c r="K10" s="210">
        <v>0</v>
      </c>
      <c r="L10" s="253">
        <v>0</v>
      </c>
    </row>
    <row r="11" spans="1:12" s="2" customFormat="1" ht="16.5" customHeight="1">
      <c r="A11" s="214"/>
      <c r="B11" s="209" t="s">
        <v>74</v>
      </c>
      <c r="C11" s="210">
        <f>J35</f>
        <v>0</v>
      </c>
      <c r="D11" s="211" t="s">
        <v>111</v>
      </c>
      <c r="E11" s="210">
        <v>0</v>
      </c>
      <c r="F11" s="212">
        <f t="shared" si="0"/>
        <v>0</v>
      </c>
      <c r="G11" s="213">
        <v>0</v>
      </c>
      <c r="H11" s="213">
        <v>0</v>
      </c>
      <c r="I11" s="213">
        <v>0</v>
      </c>
      <c r="J11" s="213">
        <v>0</v>
      </c>
      <c r="K11" s="210">
        <v>0</v>
      </c>
      <c r="L11" s="253">
        <v>0</v>
      </c>
    </row>
    <row r="12" spans="1:12" s="2" customFormat="1" ht="16.5" customHeight="1">
      <c r="A12" s="214"/>
      <c r="B12" s="209" t="s">
        <v>48</v>
      </c>
      <c r="C12" s="215">
        <f>K35</f>
        <v>0</v>
      </c>
      <c r="D12" s="211" t="s">
        <v>112</v>
      </c>
      <c r="E12" s="210">
        <v>0</v>
      </c>
      <c r="F12" s="212">
        <f t="shared" si="0"/>
        <v>0</v>
      </c>
      <c r="G12" s="213">
        <v>0</v>
      </c>
      <c r="H12" s="213">
        <v>0</v>
      </c>
      <c r="I12" s="213">
        <v>0</v>
      </c>
      <c r="J12" s="213">
        <v>0</v>
      </c>
      <c r="K12" s="210">
        <v>0</v>
      </c>
      <c r="L12" s="253">
        <v>0</v>
      </c>
    </row>
    <row r="13" spans="1:12" s="2" customFormat="1" ht="16.5" customHeight="1">
      <c r="A13" s="216" t="s">
        <v>34</v>
      </c>
      <c r="B13" s="216"/>
      <c r="C13" s="217">
        <v>0</v>
      </c>
      <c r="D13" s="46" t="s">
        <v>113</v>
      </c>
      <c r="E13" s="218">
        <v>0</v>
      </c>
      <c r="F13" s="219">
        <f t="shared" si="0"/>
        <v>0</v>
      </c>
      <c r="G13" s="220">
        <v>0</v>
      </c>
      <c r="H13" s="220">
        <v>0</v>
      </c>
      <c r="I13" s="220">
        <v>0</v>
      </c>
      <c r="J13" s="220">
        <v>0</v>
      </c>
      <c r="K13" s="222">
        <v>0</v>
      </c>
      <c r="L13" s="254">
        <v>0</v>
      </c>
    </row>
    <row r="14" spans="1:12" s="2" customFormat="1" ht="16.5" customHeight="1">
      <c r="A14" s="216"/>
      <c r="B14" s="216"/>
      <c r="C14" s="221"/>
      <c r="D14" s="46" t="s">
        <v>114</v>
      </c>
      <c r="E14" s="222">
        <v>0</v>
      </c>
      <c r="F14" s="223">
        <f t="shared" si="0"/>
        <v>0</v>
      </c>
      <c r="G14" s="220">
        <v>0</v>
      </c>
      <c r="H14" s="220">
        <v>0</v>
      </c>
      <c r="I14" s="220">
        <v>0</v>
      </c>
      <c r="J14" s="220">
        <v>0</v>
      </c>
      <c r="K14" s="222">
        <v>0</v>
      </c>
      <c r="L14" s="254">
        <v>0</v>
      </c>
    </row>
    <row r="15" spans="1:12" s="2" customFormat="1" ht="16.5" customHeight="1">
      <c r="A15" s="216"/>
      <c r="B15" s="216"/>
      <c r="C15" s="224"/>
      <c r="D15" s="225" t="s">
        <v>115</v>
      </c>
      <c r="E15" s="222"/>
      <c r="F15" s="223"/>
      <c r="G15" s="220"/>
      <c r="H15" s="220"/>
      <c r="I15" s="220">
        <v>0</v>
      </c>
      <c r="J15" s="220">
        <v>0</v>
      </c>
      <c r="K15" s="222">
        <v>0</v>
      </c>
      <c r="L15" s="254">
        <v>0</v>
      </c>
    </row>
    <row r="16" spans="1:12" s="2" customFormat="1" ht="16.5" customHeight="1">
      <c r="A16" s="226"/>
      <c r="B16" s="226"/>
      <c r="C16" s="227"/>
      <c r="D16" s="46" t="s">
        <v>116</v>
      </c>
      <c r="E16" s="222"/>
      <c r="F16" s="223"/>
      <c r="G16" s="220"/>
      <c r="H16" s="220"/>
      <c r="I16" s="220">
        <v>0</v>
      </c>
      <c r="J16" s="220">
        <v>0</v>
      </c>
      <c r="K16" s="222">
        <v>0</v>
      </c>
      <c r="L16" s="254">
        <v>0</v>
      </c>
    </row>
    <row r="17" spans="1:15" s="2" customFormat="1" ht="16.5" customHeight="1">
      <c r="A17" s="228"/>
      <c r="B17" s="229"/>
      <c r="C17" s="227"/>
      <c r="D17" s="46" t="s">
        <v>117</v>
      </c>
      <c r="E17" s="222">
        <v>44</v>
      </c>
      <c r="F17" s="223">
        <v>44</v>
      </c>
      <c r="G17" s="220">
        <v>44</v>
      </c>
      <c r="H17" s="220"/>
      <c r="I17" s="220">
        <v>0</v>
      </c>
      <c r="J17" s="220">
        <v>0</v>
      </c>
      <c r="K17" s="222">
        <v>0</v>
      </c>
      <c r="L17" s="254">
        <v>0</v>
      </c>
      <c r="N17" s="24"/>
      <c r="O17" s="24"/>
    </row>
    <row r="18" spans="1:15" s="2" customFormat="1" ht="16.5" customHeight="1">
      <c r="A18" s="228"/>
      <c r="B18" s="229"/>
      <c r="C18" s="227"/>
      <c r="D18" s="225" t="s">
        <v>118</v>
      </c>
      <c r="E18" s="222"/>
      <c r="F18" s="223"/>
      <c r="G18" s="220"/>
      <c r="H18" s="220"/>
      <c r="I18" s="220">
        <v>0</v>
      </c>
      <c r="J18" s="220">
        <v>0</v>
      </c>
      <c r="K18" s="222">
        <v>0</v>
      </c>
      <c r="L18" s="254">
        <v>0</v>
      </c>
      <c r="N18" s="24"/>
      <c r="O18" s="24"/>
    </row>
    <row r="19" spans="1:15" s="2" customFormat="1" ht="16.5" customHeight="1">
      <c r="A19" s="228"/>
      <c r="B19" s="229"/>
      <c r="C19" s="227"/>
      <c r="D19" s="225" t="s">
        <v>119</v>
      </c>
      <c r="E19" s="222"/>
      <c r="F19" s="223"/>
      <c r="G19" s="220"/>
      <c r="H19" s="220"/>
      <c r="I19" s="220">
        <v>0</v>
      </c>
      <c r="J19" s="220">
        <v>0</v>
      </c>
      <c r="K19" s="222">
        <v>0</v>
      </c>
      <c r="L19" s="254">
        <v>0</v>
      </c>
      <c r="M19" s="255"/>
      <c r="N19" s="24"/>
      <c r="O19" s="24"/>
    </row>
    <row r="20" spans="1:15" s="2" customFormat="1" ht="16.5" customHeight="1">
      <c r="A20" s="230"/>
      <c r="B20" s="231"/>
      <c r="C20" s="227"/>
      <c r="D20" s="46" t="s">
        <v>120</v>
      </c>
      <c r="E20" s="222">
        <v>293</v>
      </c>
      <c r="F20" s="223">
        <v>293</v>
      </c>
      <c r="G20" s="232">
        <v>293</v>
      </c>
      <c r="H20" s="232"/>
      <c r="I20" s="232">
        <v>0</v>
      </c>
      <c r="J20" s="232">
        <v>0</v>
      </c>
      <c r="K20" s="45">
        <v>0</v>
      </c>
      <c r="L20" s="256">
        <v>0</v>
      </c>
      <c r="N20" s="24"/>
      <c r="O20" s="24"/>
    </row>
    <row r="21" spans="1:15" s="2" customFormat="1" ht="16.5" customHeight="1">
      <c r="A21" s="228"/>
      <c r="B21" s="229"/>
      <c r="C21" s="227"/>
      <c r="D21" s="46" t="s">
        <v>121</v>
      </c>
      <c r="E21" s="222"/>
      <c r="F21" s="223"/>
      <c r="G21" s="220"/>
      <c r="H21" s="232"/>
      <c r="I21" s="220">
        <v>0</v>
      </c>
      <c r="J21" s="220">
        <v>0</v>
      </c>
      <c r="K21" s="222">
        <v>0</v>
      </c>
      <c r="L21" s="257">
        <v>0</v>
      </c>
      <c r="N21" s="24"/>
      <c r="O21" s="24"/>
    </row>
    <row r="22" spans="1:15" s="2" customFormat="1" ht="16.5" customHeight="1">
      <c r="A22" s="228"/>
      <c r="B22" s="229"/>
      <c r="C22" s="227"/>
      <c r="D22" s="46" t="s">
        <v>122</v>
      </c>
      <c r="E22" s="218"/>
      <c r="F22" s="219"/>
      <c r="G22" s="220"/>
      <c r="H22" s="232"/>
      <c r="I22" s="220">
        <v>0</v>
      </c>
      <c r="J22" s="220">
        <v>0</v>
      </c>
      <c r="K22" s="222">
        <v>0</v>
      </c>
      <c r="L22" s="257">
        <v>0</v>
      </c>
      <c r="N22" s="24"/>
      <c r="O22" s="24"/>
    </row>
    <row r="23" spans="1:15" s="2" customFormat="1" ht="16.5" customHeight="1">
      <c r="A23" s="216"/>
      <c r="B23" s="216"/>
      <c r="C23" s="233"/>
      <c r="D23" s="46" t="s">
        <v>123</v>
      </c>
      <c r="E23" s="218"/>
      <c r="F23" s="219"/>
      <c r="G23" s="220"/>
      <c r="H23" s="232"/>
      <c r="I23" s="220">
        <v>0</v>
      </c>
      <c r="J23" s="220">
        <v>0</v>
      </c>
      <c r="K23" s="222">
        <v>0</v>
      </c>
      <c r="L23" s="257">
        <v>0</v>
      </c>
      <c r="N23" s="24"/>
      <c r="O23" s="24"/>
    </row>
    <row r="24" spans="1:15" s="2" customFormat="1" ht="16.5" customHeight="1">
      <c r="A24" s="234"/>
      <c r="B24" s="235"/>
      <c r="C24" s="233"/>
      <c r="D24" s="46" t="s">
        <v>124</v>
      </c>
      <c r="E24" s="218"/>
      <c r="F24" s="219"/>
      <c r="G24" s="220"/>
      <c r="H24" s="232"/>
      <c r="I24" s="220">
        <v>0</v>
      </c>
      <c r="J24" s="220">
        <v>0</v>
      </c>
      <c r="K24" s="222">
        <v>0</v>
      </c>
      <c r="L24" s="257">
        <v>0</v>
      </c>
      <c r="N24" s="24"/>
      <c r="O24" s="24"/>
    </row>
    <row r="25" spans="1:15" s="2" customFormat="1" ht="16.5" customHeight="1">
      <c r="A25" s="234"/>
      <c r="B25" s="235"/>
      <c r="C25" s="233"/>
      <c r="D25" s="46" t="s">
        <v>125</v>
      </c>
      <c r="E25" s="218"/>
      <c r="F25" s="219"/>
      <c r="G25" s="220"/>
      <c r="H25" s="232"/>
      <c r="I25" s="220">
        <v>0</v>
      </c>
      <c r="J25" s="220">
        <v>0</v>
      </c>
      <c r="K25" s="222">
        <v>0</v>
      </c>
      <c r="L25" s="257">
        <v>0</v>
      </c>
      <c r="N25" s="24"/>
      <c r="O25" s="24"/>
    </row>
    <row r="26" spans="1:15" s="2" customFormat="1" ht="16.5" customHeight="1">
      <c r="A26" s="234"/>
      <c r="B26" s="235"/>
      <c r="C26" s="233"/>
      <c r="D26" s="46" t="s">
        <v>126</v>
      </c>
      <c r="E26" s="218"/>
      <c r="F26" s="219"/>
      <c r="G26" s="220"/>
      <c r="H26" s="232"/>
      <c r="I26" s="220">
        <v>0</v>
      </c>
      <c r="J26" s="220">
        <v>0</v>
      </c>
      <c r="K26" s="222">
        <v>0</v>
      </c>
      <c r="L26" s="257">
        <v>0</v>
      </c>
      <c r="N26" s="24"/>
      <c r="O26" s="24"/>
    </row>
    <row r="27" spans="1:15" s="2" customFormat="1" ht="16.5" customHeight="1">
      <c r="A27" s="234"/>
      <c r="B27" s="235"/>
      <c r="C27" s="233"/>
      <c r="D27" s="46" t="s">
        <v>127</v>
      </c>
      <c r="E27" s="218"/>
      <c r="F27" s="219"/>
      <c r="G27" s="220"/>
      <c r="H27" s="232"/>
      <c r="I27" s="220">
        <v>0</v>
      </c>
      <c r="J27" s="220">
        <v>0</v>
      </c>
      <c r="K27" s="222">
        <v>0</v>
      </c>
      <c r="L27" s="257">
        <v>0</v>
      </c>
      <c r="N27" s="24"/>
      <c r="O27" s="24"/>
    </row>
    <row r="28" spans="1:15" s="2" customFormat="1" ht="16.5" customHeight="1">
      <c r="A28" s="234"/>
      <c r="B28" s="235"/>
      <c r="C28" s="233"/>
      <c r="D28" s="46" t="s">
        <v>128</v>
      </c>
      <c r="E28" s="218">
        <f aca="true" t="shared" si="1" ref="E28:E30">F28+L28</f>
        <v>0</v>
      </c>
      <c r="F28" s="219">
        <f t="shared" si="0"/>
        <v>0</v>
      </c>
      <c r="G28" s="220">
        <v>0</v>
      </c>
      <c r="H28" s="232">
        <v>0</v>
      </c>
      <c r="I28" s="220">
        <v>0</v>
      </c>
      <c r="J28" s="220">
        <v>0</v>
      </c>
      <c r="K28" s="222">
        <v>0</v>
      </c>
      <c r="L28" s="257">
        <v>0</v>
      </c>
      <c r="N28" s="24"/>
      <c r="O28" s="24"/>
    </row>
    <row r="29" spans="1:15" s="2" customFormat="1" ht="16.5" customHeight="1">
      <c r="A29" s="234"/>
      <c r="B29" s="235"/>
      <c r="C29" s="233"/>
      <c r="D29" s="46" t="s">
        <v>129</v>
      </c>
      <c r="E29" s="218">
        <f t="shared" si="1"/>
        <v>0</v>
      </c>
      <c r="F29" s="219">
        <f t="shared" si="0"/>
        <v>0</v>
      </c>
      <c r="G29" s="220">
        <v>0</v>
      </c>
      <c r="H29" s="232">
        <v>0</v>
      </c>
      <c r="I29" s="220">
        <v>0</v>
      </c>
      <c r="J29" s="220">
        <v>0</v>
      </c>
      <c r="K29" s="222">
        <v>0</v>
      </c>
      <c r="L29" s="257">
        <v>0</v>
      </c>
      <c r="N29" s="24"/>
      <c r="O29" s="24"/>
    </row>
    <row r="30" spans="1:15" s="2" customFormat="1" ht="16.5" customHeight="1">
      <c r="A30" s="234"/>
      <c r="B30" s="235"/>
      <c r="C30" s="233"/>
      <c r="D30" s="46" t="s">
        <v>130</v>
      </c>
      <c r="E30" s="218">
        <f t="shared" si="1"/>
        <v>0</v>
      </c>
      <c r="F30" s="219">
        <f t="shared" si="0"/>
        <v>0</v>
      </c>
      <c r="G30" s="220">
        <v>0</v>
      </c>
      <c r="H30" s="232">
        <v>0</v>
      </c>
      <c r="I30" s="220">
        <v>0</v>
      </c>
      <c r="J30" s="220">
        <v>0</v>
      </c>
      <c r="K30" s="222">
        <v>0</v>
      </c>
      <c r="L30" s="257">
        <v>0</v>
      </c>
      <c r="N30" s="24"/>
      <c r="O30" s="24"/>
    </row>
    <row r="31" spans="1:15" s="2" customFormat="1" ht="16.5" customHeight="1">
      <c r="A31" s="234"/>
      <c r="B31" s="235"/>
      <c r="C31" s="236"/>
      <c r="D31" s="46" t="s">
        <v>131</v>
      </c>
      <c r="E31" s="218">
        <v>0</v>
      </c>
      <c r="F31" s="219">
        <f t="shared" si="0"/>
        <v>0</v>
      </c>
      <c r="G31" s="220">
        <v>0</v>
      </c>
      <c r="H31" s="232">
        <v>0</v>
      </c>
      <c r="I31" s="220">
        <v>0</v>
      </c>
      <c r="J31" s="220">
        <v>0</v>
      </c>
      <c r="K31" s="222">
        <v>0</v>
      </c>
      <c r="L31" s="257">
        <v>0</v>
      </c>
      <c r="N31" s="24"/>
      <c r="O31" s="24"/>
    </row>
    <row r="32" spans="1:15" s="2" customFormat="1" ht="16.5" customHeight="1">
      <c r="A32" s="234"/>
      <c r="B32" s="235"/>
      <c r="C32" s="236"/>
      <c r="D32" s="46" t="s">
        <v>132</v>
      </c>
      <c r="E32" s="218">
        <f aca="true" t="shared" si="2" ref="E32:E35">F32+L32</f>
        <v>0</v>
      </c>
      <c r="F32" s="219">
        <f t="shared" si="0"/>
        <v>0</v>
      </c>
      <c r="G32" s="220">
        <v>0</v>
      </c>
      <c r="H32" s="232">
        <v>0</v>
      </c>
      <c r="I32" s="220">
        <v>0</v>
      </c>
      <c r="J32" s="220">
        <v>0</v>
      </c>
      <c r="K32" s="222">
        <v>0</v>
      </c>
      <c r="L32" s="257">
        <v>0</v>
      </c>
      <c r="N32" s="24"/>
      <c r="O32" s="24"/>
    </row>
    <row r="33" spans="1:15" s="2" customFormat="1" ht="16.5" customHeight="1">
      <c r="A33" s="234"/>
      <c r="B33" s="235"/>
      <c r="C33" s="236"/>
      <c r="D33" s="46" t="s">
        <v>133</v>
      </c>
      <c r="E33" s="218">
        <v>0</v>
      </c>
      <c r="F33" s="219">
        <f t="shared" si="0"/>
        <v>0</v>
      </c>
      <c r="G33" s="220">
        <v>0</v>
      </c>
      <c r="H33" s="232">
        <v>0</v>
      </c>
      <c r="I33" s="220">
        <v>0</v>
      </c>
      <c r="J33" s="220">
        <v>0</v>
      </c>
      <c r="K33" s="222">
        <v>0</v>
      </c>
      <c r="L33" s="257">
        <v>0</v>
      </c>
      <c r="M33" s="24"/>
      <c r="N33" s="24"/>
      <c r="O33" s="24"/>
    </row>
    <row r="34" spans="1:15" s="2" customFormat="1" ht="16.5" customHeight="1">
      <c r="A34" s="234"/>
      <c r="B34" s="235"/>
      <c r="C34" s="237"/>
      <c r="D34" s="238" t="s">
        <v>134</v>
      </c>
      <c r="E34" s="210">
        <f t="shared" si="2"/>
        <v>0</v>
      </c>
      <c r="F34" s="212">
        <f t="shared" si="0"/>
        <v>0</v>
      </c>
      <c r="G34" s="239">
        <v>0</v>
      </c>
      <c r="H34" s="240">
        <v>0</v>
      </c>
      <c r="I34" s="145">
        <v>0</v>
      </c>
      <c r="J34" s="145">
        <v>0</v>
      </c>
      <c r="K34" s="174">
        <v>0</v>
      </c>
      <c r="L34" s="257">
        <v>0</v>
      </c>
      <c r="M34" s="24"/>
      <c r="N34" s="24"/>
      <c r="O34" s="24"/>
    </row>
    <row r="35" spans="1:15" s="2" customFormat="1" ht="16.5" customHeight="1">
      <c r="A35" s="241" t="s">
        <v>59</v>
      </c>
      <c r="B35" s="242"/>
      <c r="C35" s="243">
        <f>E35</f>
        <v>1410</v>
      </c>
      <c r="D35" s="244" t="s">
        <v>135</v>
      </c>
      <c r="E35" s="215">
        <f t="shared" si="2"/>
        <v>1410</v>
      </c>
      <c r="F35" s="212">
        <f t="shared" si="0"/>
        <v>1410</v>
      </c>
      <c r="G35" s="245">
        <f aca="true" t="shared" si="3" ref="G35:K35">SUM(G8:G34)</f>
        <v>1410</v>
      </c>
      <c r="H35" s="245">
        <f t="shared" si="3"/>
        <v>0</v>
      </c>
      <c r="I35" s="258">
        <f t="shared" si="3"/>
        <v>0</v>
      </c>
      <c r="J35" s="258">
        <f t="shared" si="3"/>
        <v>0</v>
      </c>
      <c r="K35" s="258">
        <f t="shared" si="3"/>
        <v>0</v>
      </c>
      <c r="L35" s="259">
        <v>0</v>
      </c>
      <c r="M35" s="24"/>
      <c r="N35" s="24"/>
      <c r="O35" s="24"/>
    </row>
    <row r="36" spans="1:15" s="1" customFormat="1" ht="12.75" customHeight="1">
      <c r="A36" s="246"/>
      <c r="B36" s="246"/>
      <c r="C36" s="2"/>
      <c r="D36" s="2"/>
      <c r="E36" s="247"/>
      <c r="F36" s="248"/>
      <c r="G36" s="248"/>
      <c r="M36"/>
      <c r="N36"/>
      <c r="O36"/>
    </row>
    <row r="37" spans="1:15" s="1" customFormat="1" ht="12.75" customHeight="1">
      <c r="A37" s="246"/>
      <c r="B37" s="246"/>
      <c r="E37" s="248"/>
      <c r="F37" s="248"/>
      <c r="G37" s="248"/>
      <c r="M37"/>
      <c r="N37"/>
      <c r="O37"/>
    </row>
    <row r="38" spans="1:15" s="1" customFormat="1" ht="12.75" customHeight="1">
      <c r="A38" s="246"/>
      <c r="B38" s="246"/>
      <c r="E38" s="248"/>
      <c r="F38" s="248"/>
      <c r="G38" s="248"/>
      <c r="M38"/>
      <c r="N38"/>
      <c r="O38"/>
    </row>
    <row r="39" spans="1:15" s="1" customFormat="1" ht="12.75" customHeight="1">
      <c r="A39" s="246"/>
      <c r="B39" s="246"/>
      <c r="D39" s="2"/>
      <c r="M39"/>
      <c r="N39"/>
      <c r="O39"/>
    </row>
    <row r="40" spans="1:15" s="1" customFormat="1" ht="12.75" customHeight="1">
      <c r="A40" s="246"/>
      <c r="B40" s="246"/>
      <c r="M40"/>
      <c r="N40"/>
      <c r="O40"/>
    </row>
    <row r="41" spans="1:15" s="1" customFormat="1" ht="12.75" customHeight="1">
      <c r="A41" s="246"/>
      <c r="B41" s="246"/>
      <c r="M41"/>
      <c r="N41"/>
      <c r="O41"/>
    </row>
    <row r="42" spans="1:15" s="1" customFormat="1" ht="12.75" customHeight="1">
      <c r="A42" s="246"/>
      <c r="B42" s="246"/>
      <c r="M42"/>
      <c r="N42"/>
      <c r="O42"/>
    </row>
  </sheetData>
  <sheetProtection/>
  <mergeCells count="23">
    <mergeCell ref="A2:L2"/>
    <mergeCell ref="A3:C3"/>
    <mergeCell ref="K3:L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" right="0.39" top="0.98" bottom="0.79" header="0.51" footer="0.5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44"/>
  <sheetViews>
    <sheetView showGridLines="0" showZeros="0" workbookViewId="0" topLeftCell="A1">
      <selection activeCell="E17" sqref="E17"/>
    </sheetView>
  </sheetViews>
  <sheetFormatPr defaultColWidth="7.16015625" defaultRowHeight="11.25"/>
  <cols>
    <col min="1" max="1" width="5.5" style="3" customWidth="1"/>
    <col min="2" max="3" width="4.83203125" style="3" customWidth="1"/>
    <col min="4" max="4" width="12.66015625" style="3" customWidth="1"/>
    <col min="5" max="5" width="36.5" style="3" customWidth="1"/>
    <col min="6" max="6" width="12.66015625" style="3" customWidth="1"/>
    <col min="7" max="7" width="11.66015625" style="3" customWidth="1"/>
    <col min="8" max="10" width="10.83203125" style="3" customWidth="1"/>
    <col min="11" max="11" width="12" style="3" customWidth="1"/>
    <col min="12" max="12" width="12.16015625" style="3" customWidth="1"/>
    <col min="13" max="13" width="10.83203125" style="3" customWidth="1"/>
    <col min="14" max="16384" width="7.16015625" style="3" customWidth="1"/>
  </cols>
  <sheetData>
    <row r="1" spans="1:245" ht="9.7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136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127" t="s">
        <v>137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6.5" customHeight="1">
      <c r="A3" s="128" t="s">
        <v>21</v>
      </c>
      <c r="B3" s="128" t="s">
        <v>63</v>
      </c>
      <c r="C3" s="128"/>
      <c r="D3" s="128"/>
      <c r="E3" s="128"/>
      <c r="F3" s="8"/>
      <c r="G3" s="11"/>
      <c r="H3" s="11"/>
      <c r="I3" s="11"/>
      <c r="J3" s="11"/>
      <c r="K3" s="11"/>
      <c r="L3" s="169" t="s">
        <v>22</v>
      </c>
      <c r="M3" s="16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29" t="s">
        <v>64</v>
      </c>
      <c r="B4" s="130"/>
      <c r="C4" s="130"/>
      <c r="D4" s="76" t="s">
        <v>65</v>
      </c>
      <c r="E4" s="76" t="s">
        <v>66</v>
      </c>
      <c r="F4" s="76" t="s">
        <v>67</v>
      </c>
      <c r="G4" s="131" t="s">
        <v>93</v>
      </c>
      <c r="H4" s="131"/>
      <c r="I4" s="131"/>
      <c r="J4" s="170"/>
      <c r="K4" s="171" t="s">
        <v>94</v>
      </c>
      <c r="L4" s="172"/>
      <c r="M4" s="17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42.75" customHeight="1">
      <c r="A5" s="132" t="s">
        <v>70</v>
      </c>
      <c r="B5" s="133" t="s">
        <v>71</v>
      </c>
      <c r="C5" s="133" t="s">
        <v>72</v>
      </c>
      <c r="D5" s="76"/>
      <c r="E5" s="76"/>
      <c r="F5" s="76"/>
      <c r="G5" s="134" t="s">
        <v>37</v>
      </c>
      <c r="H5" s="76" t="s">
        <v>95</v>
      </c>
      <c r="I5" s="76" t="s">
        <v>96</v>
      </c>
      <c r="J5" s="76" t="s">
        <v>97</v>
      </c>
      <c r="K5" s="76" t="s">
        <v>37</v>
      </c>
      <c r="L5" s="76" t="s">
        <v>98</v>
      </c>
      <c r="M5" s="76" t="s">
        <v>99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35" t="s">
        <v>75</v>
      </c>
      <c r="B6" s="136" t="s">
        <v>75</v>
      </c>
      <c r="C6" s="136" t="s">
        <v>75</v>
      </c>
      <c r="D6" s="137" t="s">
        <v>75</v>
      </c>
      <c r="E6" s="138" t="s">
        <v>75</v>
      </c>
      <c r="F6" s="137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>
        <v>7</v>
      </c>
      <c r="M6" s="139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16.5" customHeight="1">
      <c r="A7" s="140"/>
      <c r="B7" s="141"/>
      <c r="C7" s="142"/>
      <c r="D7" s="143" t="s">
        <v>76</v>
      </c>
      <c r="E7" s="144" t="s">
        <v>77</v>
      </c>
      <c r="F7" s="145">
        <f>G7+K7</f>
        <v>1410</v>
      </c>
      <c r="G7" s="145">
        <f>H7+I7+J7</f>
        <v>1276</v>
      </c>
      <c r="H7" s="145">
        <v>816</v>
      </c>
      <c r="I7" s="145">
        <v>257</v>
      </c>
      <c r="J7" s="145">
        <v>203</v>
      </c>
      <c r="K7" s="145">
        <v>134</v>
      </c>
      <c r="L7" s="174">
        <v>134</v>
      </c>
      <c r="M7" s="16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1" customFormat="1" ht="16.5" customHeight="1">
      <c r="A8" s="146" t="s">
        <v>78</v>
      </c>
      <c r="B8" s="146" t="s">
        <v>79</v>
      </c>
      <c r="C8" s="146" t="s">
        <v>80</v>
      </c>
      <c r="D8" s="147" t="s">
        <v>76</v>
      </c>
      <c r="E8" s="148" t="s">
        <v>81</v>
      </c>
      <c r="F8" s="145">
        <f>G8+K8</f>
        <v>1073</v>
      </c>
      <c r="G8" s="145">
        <f>H8+I8+J8</f>
        <v>1073</v>
      </c>
      <c r="H8" s="145">
        <v>816</v>
      </c>
      <c r="I8" s="145">
        <v>257</v>
      </c>
      <c r="J8" s="145"/>
      <c r="K8" s="145"/>
      <c r="L8" s="174"/>
      <c r="M8" s="23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16.5" customHeight="1">
      <c r="A9" s="146" t="s">
        <v>82</v>
      </c>
      <c r="B9" s="146" t="s">
        <v>83</v>
      </c>
      <c r="C9" s="146" t="s">
        <v>80</v>
      </c>
      <c r="D9" s="143" t="s">
        <v>76</v>
      </c>
      <c r="E9" s="148" t="s">
        <v>84</v>
      </c>
      <c r="F9" s="145">
        <v>44</v>
      </c>
      <c r="G9" s="145">
        <v>44</v>
      </c>
      <c r="H9" s="145"/>
      <c r="I9" s="145"/>
      <c r="J9" s="145">
        <v>44</v>
      </c>
      <c r="K9" s="145"/>
      <c r="L9" s="174"/>
      <c r="M9" s="2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16.5" customHeight="1">
      <c r="A10" s="146" t="s">
        <v>85</v>
      </c>
      <c r="B10" s="146" t="s">
        <v>80</v>
      </c>
      <c r="C10" s="146" t="s">
        <v>86</v>
      </c>
      <c r="D10" s="147" t="s">
        <v>76</v>
      </c>
      <c r="E10" s="149" t="s">
        <v>87</v>
      </c>
      <c r="F10" s="145">
        <v>134</v>
      </c>
      <c r="G10" s="145"/>
      <c r="H10" s="145"/>
      <c r="I10" s="145"/>
      <c r="J10" s="145"/>
      <c r="K10" s="145">
        <v>134</v>
      </c>
      <c r="L10" s="174">
        <v>134</v>
      </c>
      <c r="M10" s="2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16.5" customHeight="1">
      <c r="A11" s="146" t="s">
        <v>85</v>
      </c>
      <c r="B11" s="146" t="s">
        <v>88</v>
      </c>
      <c r="C11" s="146" t="s">
        <v>89</v>
      </c>
      <c r="D11" s="143" t="s">
        <v>76</v>
      </c>
      <c r="E11" s="150" t="s">
        <v>90</v>
      </c>
      <c r="F11" s="145">
        <v>159</v>
      </c>
      <c r="G11" s="145">
        <v>159</v>
      </c>
      <c r="H11" s="145"/>
      <c r="I11" s="145"/>
      <c r="J11" s="145">
        <v>159</v>
      </c>
      <c r="K11" s="145"/>
      <c r="L11" s="174"/>
      <c r="M11" s="2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16.5" customHeight="1">
      <c r="A12" s="151"/>
      <c r="B12" s="152"/>
      <c r="C12" s="153"/>
      <c r="D12" s="154"/>
      <c r="E12" s="155"/>
      <c r="F12" s="156"/>
      <c r="G12" s="156"/>
      <c r="H12" s="156"/>
      <c r="I12" s="156"/>
      <c r="J12" s="156"/>
      <c r="K12" s="156"/>
      <c r="L12" s="175"/>
      <c r="M12" s="17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16.5" customHeight="1">
      <c r="A13" s="151"/>
      <c r="B13" s="152"/>
      <c r="C13" s="153"/>
      <c r="D13" s="154"/>
      <c r="E13" s="155"/>
      <c r="F13" s="156"/>
      <c r="G13" s="156"/>
      <c r="H13" s="156"/>
      <c r="I13" s="156"/>
      <c r="J13" s="156"/>
      <c r="K13" s="156"/>
      <c r="L13" s="175"/>
      <c r="M13" s="176"/>
      <c r="N13" s="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16.5" customHeight="1">
      <c r="A14" s="151"/>
      <c r="B14" s="152"/>
      <c r="C14" s="153"/>
      <c r="D14" s="154"/>
      <c r="E14" s="155"/>
      <c r="F14" s="156"/>
      <c r="G14" s="156"/>
      <c r="H14" s="156"/>
      <c r="I14" s="156"/>
      <c r="J14" s="156"/>
      <c r="K14" s="156"/>
      <c r="L14" s="175"/>
      <c r="M14" s="176"/>
      <c r="N14" s="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16.5" customHeight="1">
      <c r="A15" s="151"/>
      <c r="B15" s="152"/>
      <c r="C15" s="153"/>
      <c r="D15" s="154"/>
      <c r="E15" s="155"/>
      <c r="F15" s="156"/>
      <c r="G15" s="156"/>
      <c r="H15" s="156"/>
      <c r="I15" s="156"/>
      <c r="J15" s="156"/>
      <c r="K15" s="156"/>
      <c r="L15" s="175"/>
      <c r="M15" s="176"/>
      <c r="N15" s="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16.5" customHeight="1">
      <c r="A16" s="151"/>
      <c r="B16" s="152"/>
      <c r="C16" s="153"/>
      <c r="D16" s="154"/>
      <c r="E16" s="155"/>
      <c r="F16" s="156"/>
      <c r="G16" s="156"/>
      <c r="H16" s="156"/>
      <c r="I16" s="156"/>
      <c r="J16" s="156"/>
      <c r="K16" s="156"/>
      <c r="L16" s="175"/>
      <c r="M16" s="176"/>
      <c r="N16" s="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6.5" customHeight="1">
      <c r="A17" s="151"/>
      <c r="B17" s="152"/>
      <c r="C17" s="153"/>
      <c r="D17" s="154"/>
      <c r="E17" s="155"/>
      <c r="F17" s="156"/>
      <c r="G17" s="156"/>
      <c r="H17" s="156"/>
      <c r="I17" s="156"/>
      <c r="J17" s="156"/>
      <c r="K17" s="156"/>
      <c r="L17" s="175"/>
      <c r="M17" s="176"/>
      <c r="N17" s="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6.5" customHeight="1">
      <c r="A18" s="157"/>
      <c r="B18" s="158"/>
      <c r="C18" s="158"/>
      <c r="D18" s="159"/>
      <c r="E18" s="160"/>
      <c r="F18" s="161"/>
      <c r="G18" s="162"/>
      <c r="H18" s="163"/>
      <c r="I18" s="177"/>
      <c r="J18" s="177"/>
      <c r="K18" s="161"/>
      <c r="L18" s="161"/>
      <c r="M18" s="2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6.5" customHeight="1">
      <c r="A19" s="32"/>
      <c r="B19" s="164"/>
      <c r="C19" s="164"/>
      <c r="D19" s="165"/>
      <c r="E19" s="166"/>
      <c r="F19" s="23"/>
      <c r="G19" s="167"/>
      <c r="H19" s="168"/>
      <c r="I19" s="178"/>
      <c r="J19" s="178"/>
      <c r="K19" s="23"/>
      <c r="L19" s="23"/>
      <c r="M19" s="2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6.5" customHeight="1">
      <c r="A20" s="32"/>
      <c r="B20" s="164"/>
      <c r="C20" s="164"/>
      <c r="D20" s="165"/>
      <c r="E20" s="166"/>
      <c r="F20" s="23"/>
      <c r="G20" s="167"/>
      <c r="H20" s="168"/>
      <c r="I20" s="178"/>
      <c r="J20" s="178"/>
      <c r="K20" s="23"/>
      <c r="L20" s="23"/>
      <c r="M20" s="2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6.5" customHeight="1">
      <c r="A21" s="32"/>
      <c r="B21" s="164"/>
      <c r="C21" s="164"/>
      <c r="D21" s="165"/>
      <c r="E21" s="166"/>
      <c r="F21" s="23"/>
      <c r="G21" s="167"/>
      <c r="H21" s="168"/>
      <c r="I21" s="178"/>
      <c r="J21" s="178"/>
      <c r="K21" s="23"/>
      <c r="L21" s="23"/>
      <c r="M21" s="2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8:245" s="1" customFormat="1" ht="27" customHeight="1">
      <c r="H22" s="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8:245" s="1" customFormat="1" ht="27" customHeight="1">
      <c r="H23" s="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9:245" s="1" customFormat="1" ht="27" customHeight="1">
      <c r="I24" s="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6:245" s="1" customFormat="1" ht="27" customHeight="1"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6:245" s="1" customFormat="1" ht="27" customHeight="1"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27" customHeight="1">
      <c r="A30"/>
      <c r="B30"/>
      <c r="C30"/>
      <c r="D30"/>
      <c r="E30" s="2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7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7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7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7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7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27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27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</sheetData>
  <sheetProtection/>
  <mergeCells count="6">
    <mergeCell ref="A2:M2"/>
    <mergeCell ref="A3:E3"/>
    <mergeCell ref="L3:M3"/>
    <mergeCell ref="D4:D5"/>
    <mergeCell ref="E4:E5"/>
    <mergeCell ref="F4:F5"/>
  </mergeCells>
  <printOptions horizontalCentered="1"/>
  <pageMargins left="0" right="0" top="0.59" bottom="0.39" header="0" footer="0"/>
  <pageSetup horizontalDpi="600" verticalDpi="6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4"/>
  <sheetViews>
    <sheetView showGridLines="0" showZeros="0" tabSelected="1" zoomScale="60" zoomScaleNormal="60" workbookViewId="0" topLeftCell="A1">
      <selection activeCell="H62" sqref="H62"/>
    </sheetView>
  </sheetViews>
  <sheetFormatPr defaultColWidth="6.83203125" defaultRowHeight="11.25"/>
  <cols>
    <col min="1" max="1" width="10.16015625" style="3" customWidth="1"/>
    <col min="2" max="2" width="11" style="3" customWidth="1"/>
    <col min="3" max="3" width="32.66015625" style="3" customWidth="1"/>
    <col min="4" max="4" width="20.66015625" style="3" customWidth="1"/>
    <col min="5" max="5" width="18.5" style="3" customWidth="1"/>
    <col min="6" max="7" width="18.16015625" style="3" customWidth="1"/>
    <col min="8" max="8" width="17.66015625" style="3" customWidth="1"/>
    <col min="9" max="9" width="18.66015625" style="3" customWidth="1"/>
    <col min="10" max="10" width="19.66015625" style="3" customWidth="1"/>
    <col min="11" max="11" width="16.5" style="3" customWidth="1"/>
    <col min="12" max="12" width="15.16015625" style="3" customWidth="1"/>
    <col min="13" max="16384" width="6.83203125" style="3" customWidth="1"/>
  </cols>
  <sheetData>
    <row r="1" spans="1:188" ht="18.75" customHeight="1">
      <c r="A1" s="61"/>
      <c r="B1" s="61"/>
      <c r="K1" s="121"/>
      <c r="L1" s="122" t="s">
        <v>138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32.25" customHeight="1">
      <c r="A2" s="62" t="s">
        <v>139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63" t="s">
        <v>21</v>
      </c>
      <c r="B3" s="63"/>
      <c r="C3" s="63"/>
      <c r="D3" s="63"/>
      <c r="E3" s="64"/>
      <c r="F3" s="64"/>
      <c r="G3" s="65"/>
      <c r="H3" s="65"/>
      <c r="I3" s="65"/>
      <c r="J3" s="65"/>
      <c r="K3" s="123" t="s">
        <v>22</v>
      </c>
      <c r="L3" s="12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1" customFormat="1" ht="36" customHeight="1">
      <c r="A4" s="66" t="s">
        <v>64</v>
      </c>
      <c r="B4" s="66"/>
      <c r="C4" s="67" t="s">
        <v>140</v>
      </c>
      <c r="D4" s="66" t="s">
        <v>67</v>
      </c>
      <c r="E4" s="68" t="s">
        <v>32</v>
      </c>
      <c r="F4" s="68"/>
      <c r="G4" s="69" t="s">
        <v>33</v>
      </c>
      <c r="H4" s="70" t="s">
        <v>34</v>
      </c>
      <c r="I4" s="70" t="s">
        <v>35</v>
      </c>
      <c r="J4" s="70" t="s">
        <v>29</v>
      </c>
      <c r="K4" s="124" t="s">
        <v>30</v>
      </c>
      <c r="L4" s="124" t="s">
        <v>36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1" customFormat="1" ht="18" customHeight="1">
      <c r="A5" s="71" t="s">
        <v>70</v>
      </c>
      <c r="B5" s="71" t="s">
        <v>71</v>
      </c>
      <c r="C5" s="72"/>
      <c r="D5" s="73"/>
      <c r="E5" s="74" t="s">
        <v>37</v>
      </c>
      <c r="F5" s="75" t="s">
        <v>38</v>
      </c>
      <c r="G5" s="69"/>
      <c r="H5" s="70"/>
      <c r="I5" s="70"/>
      <c r="J5" s="70"/>
      <c r="K5" s="70"/>
      <c r="L5" s="7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1" customFormat="1" ht="27" customHeight="1">
      <c r="A6" s="76"/>
      <c r="B6" s="76"/>
      <c r="C6" s="72"/>
      <c r="D6" s="73"/>
      <c r="E6" s="74"/>
      <c r="F6" s="75"/>
      <c r="G6" s="69"/>
      <c r="H6" s="70"/>
      <c r="I6" s="70"/>
      <c r="J6" s="70"/>
      <c r="K6" s="70"/>
      <c r="L6" s="7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58" customFormat="1" ht="36" customHeight="1">
      <c r="A7" s="77" t="s">
        <v>75</v>
      </c>
      <c r="B7" s="77" t="s">
        <v>75</v>
      </c>
      <c r="C7" s="78" t="s">
        <v>75</v>
      </c>
      <c r="D7" s="79">
        <v>1</v>
      </c>
      <c r="E7" s="80">
        <v>2</v>
      </c>
      <c r="F7" s="81">
        <v>3</v>
      </c>
      <c r="G7" s="82">
        <v>4</v>
      </c>
      <c r="H7" s="83">
        <v>5</v>
      </c>
      <c r="I7" s="83">
        <v>6</v>
      </c>
      <c r="J7" s="83">
        <v>7</v>
      </c>
      <c r="K7" s="83">
        <v>8</v>
      </c>
      <c r="L7" s="83">
        <v>9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</row>
    <row r="8" spans="1:188" s="59" customFormat="1" ht="29.25" customHeight="1">
      <c r="A8" s="84"/>
      <c r="B8" s="85"/>
      <c r="C8" s="85" t="s">
        <v>28</v>
      </c>
      <c r="D8" s="86">
        <v>1410</v>
      </c>
      <c r="E8" s="86">
        <v>1410</v>
      </c>
      <c r="F8" s="87">
        <v>1410</v>
      </c>
      <c r="G8" s="88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</row>
    <row r="9" spans="1:188" s="58" customFormat="1" ht="29.25" customHeight="1">
      <c r="A9" s="84" t="s">
        <v>141</v>
      </c>
      <c r="B9" s="85"/>
      <c r="C9" s="85" t="s">
        <v>95</v>
      </c>
      <c r="D9" s="86">
        <v>816</v>
      </c>
      <c r="E9" s="90">
        <v>816</v>
      </c>
      <c r="F9" s="91">
        <v>816</v>
      </c>
      <c r="G9" s="88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</row>
    <row r="10" spans="1:188" s="58" customFormat="1" ht="29.25" customHeight="1">
      <c r="A10" s="84" t="s">
        <v>142</v>
      </c>
      <c r="B10" s="85" t="s">
        <v>80</v>
      </c>
      <c r="C10" s="85" t="s">
        <v>143</v>
      </c>
      <c r="D10" s="86">
        <v>426</v>
      </c>
      <c r="E10" s="92">
        <v>426</v>
      </c>
      <c r="F10" s="87">
        <v>426</v>
      </c>
      <c r="G10" s="88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</row>
    <row r="11" spans="1:188" s="58" customFormat="1" ht="29.25" customHeight="1">
      <c r="A11" s="84" t="s">
        <v>142</v>
      </c>
      <c r="B11" s="85" t="s">
        <v>144</v>
      </c>
      <c r="C11" s="85" t="s">
        <v>145</v>
      </c>
      <c r="D11" s="86">
        <v>246</v>
      </c>
      <c r="E11" s="92">
        <v>246</v>
      </c>
      <c r="F11" s="91">
        <v>246</v>
      </c>
      <c r="G11" s="88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</row>
    <row r="12" spans="1:188" s="58" customFormat="1" ht="29.25" customHeight="1">
      <c r="A12" s="84" t="s">
        <v>142</v>
      </c>
      <c r="B12" s="85" t="s">
        <v>79</v>
      </c>
      <c r="C12" s="85" t="s">
        <v>146</v>
      </c>
      <c r="D12" s="86">
        <v>45</v>
      </c>
      <c r="E12" s="92">
        <v>45</v>
      </c>
      <c r="F12" s="93">
        <v>45</v>
      </c>
      <c r="G12" s="88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</row>
    <row r="13" spans="1:188" s="58" customFormat="1" ht="29.25" customHeight="1">
      <c r="A13" s="84" t="s">
        <v>142</v>
      </c>
      <c r="B13" s="85" t="s">
        <v>147</v>
      </c>
      <c r="C13" s="94" t="s">
        <v>148</v>
      </c>
      <c r="D13" s="86"/>
      <c r="E13" s="92"/>
      <c r="F13" s="93"/>
      <c r="G13" s="88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</row>
    <row r="14" spans="1:188" s="58" customFormat="1" ht="29.25" customHeight="1">
      <c r="A14" s="84" t="s">
        <v>142</v>
      </c>
      <c r="B14" s="95" t="s">
        <v>88</v>
      </c>
      <c r="C14" s="96" t="s">
        <v>149</v>
      </c>
      <c r="D14" s="97"/>
      <c r="E14" s="92"/>
      <c r="F14" s="93"/>
      <c r="G14" s="88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</row>
    <row r="15" spans="1:188" s="58" customFormat="1" ht="29.25" customHeight="1">
      <c r="A15" s="84" t="s">
        <v>142</v>
      </c>
      <c r="B15" s="95" t="s">
        <v>150</v>
      </c>
      <c r="C15" s="96" t="s">
        <v>151</v>
      </c>
      <c r="D15" s="97">
        <v>54</v>
      </c>
      <c r="E15" s="92">
        <v>54</v>
      </c>
      <c r="F15" s="93">
        <v>54</v>
      </c>
      <c r="G15" s="88"/>
      <c r="H15" s="89"/>
      <c r="I15" s="89"/>
      <c r="J15" s="89"/>
      <c r="K15" s="89"/>
      <c r="L15" s="89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</row>
    <row r="16" spans="1:188" s="58" customFormat="1" ht="29.25" customHeight="1">
      <c r="A16" s="84" t="s">
        <v>142</v>
      </c>
      <c r="B16" s="95" t="s">
        <v>152</v>
      </c>
      <c r="C16" s="96" t="s">
        <v>153</v>
      </c>
      <c r="D16" s="97"/>
      <c r="E16" s="92"/>
      <c r="F16" s="93"/>
      <c r="G16" s="88"/>
      <c r="H16" s="89"/>
      <c r="I16" s="89"/>
      <c r="J16" s="89"/>
      <c r="K16" s="89"/>
      <c r="L16" s="89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</row>
    <row r="17" spans="1:188" s="58" customFormat="1" ht="29.25" customHeight="1">
      <c r="A17" s="84" t="s">
        <v>142</v>
      </c>
      <c r="B17" s="95" t="s">
        <v>154</v>
      </c>
      <c r="C17" s="96" t="s">
        <v>155</v>
      </c>
      <c r="D17" s="97"/>
      <c r="E17" s="92"/>
      <c r="F17" s="93"/>
      <c r="G17" s="88"/>
      <c r="H17" s="89"/>
      <c r="I17" s="89"/>
      <c r="J17" s="89"/>
      <c r="K17" s="89"/>
      <c r="L17" s="89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</row>
    <row r="18" spans="1:188" s="58" customFormat="1" ht="29.25" customHeight="1">
      <c r="A18" s="84" t="s">
        <v>142</v>
      </c>
      <c r="B18" s="95" t="s">
        <v>83</v>
      </c>
      <c r="C18" s="96" t="s">
        <v>156</v>
      </c>
      <c r="D18" s="97"/>
      <c r="E18" s="92"/>
      <c r="F18" s="93"/>
      <c r="G18" s="88"/>
      <c r="H18" s="89"/>
      <c r="I18" s="89"/>
      <c r="J18" s="89"/>
      <c r="K18" s="89"/>
      <c r="L18" s="8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</row>
    <row r="19" spans="1:188" s="58" customFormat="1" ht="29.25" customHeight="1">
      <c r="A19" s="84" t="s">
        <v>142</v>
      </c>
      <c r="B19" s="95" t="s">
        <v>157</v>
      </c>
      <c r="C19" s="96" t="s">
        <v>158</v>
      </c>
      <c r="D19" s="97"/>
      <c r="E19" s="92"/>
      <c r="F19" s="93"/>
      <c r="G19" s="88"/>
      <c r="H19" s="89"/>
      <c r="I19" s="89"/>
      <c r="J19" s="89"/>
      <c r="K19" s="89"/>
      <c r="L19" s="89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</row>
    <row r="20" spans="1:188" s="58" customFormat="1" ht="29.25" customHeight="1">
      <c r="A20" s="84" t="s">
        <v>142</v>
      </c>
      <c r="B20" s="95" t="s">
        <v>159</v>
      </c>
      <c r="C20" s="96" t="s">
        <v>160</v>
      </c>
      <c r="D20" s="97">
        <v>45</v>
      </c>
      <c r="E20" s="92">
        <v>45</v>
      </c>
      <c r="F20" s="93">
        <v>45</v>
      </c>
      <c r="G20" s="88"/>
      <c r="H20" s="89"/>
      <c r="I20" s="89"/>
      <c r="J20" s="89"/>
      <c r="K20" s="89"/>
      <c r="L20" s="89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</row>
    <row r="21" spans="1:188" s="58" customFormat="1" ht="29.25" customHeight="1">
      <c r="A21" s="84" t="s">
        <v>142</v>
      </c>
      <c r="B21" s="95" t="s">
        <v>161</v>
      </c>
      <c r="C21" s="96" t="s">
        <v>162</v>
      </c>
      <c r="D21" s="97"/>
      <c r="E21" s="92"/>
      <c r="F21" s="93"/>
      <c r="G21" s="88"/>
      <c r="H21" s="89"/>
      <c r="I21" s="89"/>
      <c r="J21" s="89"/>
      <c r="K21" s="89"/>
      <c r="L21" s="89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</row>
    <row r="22" spans="1:256" s="60" customFormat="1" ht="29.25" customHeight="1">
      <c r="A22" s="84" t="s">
        <v>142</v>
      </c>
      <c r="B22" s="85" t="s">
        <v>163</v>
      </c>
      <c r="C22" s="98" t="s">
        <v>164</v>
      </c>
      <c r="D22" s="86"/>
      <c r="E22" s="86"/>
      <c r="F22" s="87"/>
      <c r="G22" s="88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60" customFormat="1" ht="29.25" customHeight="1">
      <c r="A23" s="84" t="s">
        <v>165</v>
      </c>
      <c r="B23" s="85"/>
      <c r="C23" s="85" t="s">
        <v>166</v>
      </c>
      <c r="D23" s="86">
        <v>257</v>
      </c>
      <c r="E23" s="90">
        <v>257</v>
      </c>
      <c r="F23" s="91">
        <v>257</v>
      </c>
      <c r="G23" s="88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60" customFormat="1" ht="29.25" customHeight="1">
      <c r="A24" s="84" t="s">
        <v>167</v>
      </c>
      <c r="B24" s="85" t="s">
        <v>80</v>
      </c>
      <c r="C24" s="85" t="s">
        <v>168</v>
      </c>
      <c r="D24" s="86">
        <v>69</v>
      </c>
      <c r="E24" s="99">
        <v>69</v>
      </c>
      <c r="F24" s="100">
        <v>69</v>
      </c>
      <c r="G24" s="88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60" customFormat="1" ht="29.25" customHeight="1">
      <c r="A25" s="84" t="s">
        <v>167</v>
      </c>
      <c r="B25" s="85" t="s">
        <v>144</v>
      </c>
      <c r="C25" s="85" t="s">
        <v>169</v>
      </c>
      <c r="D25" s="86">
        <v>8</v>
      </c>
      <c r="E25" s="87">
        <v>8</v>
      </c>
      <c r="F25" s="87">
        <v>8</v>
      </c>
      <c r="G25" s="88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60" customFormat="1" ht="29.25" customHeight="1">
      <c r="A26" s="84" t="s">
        <v>167</v>
      </c>
      <c r="B26" s="85" t="s">
        <v>79</v>
      </c>
      <c r="C26" s="85" t="s">
        <v>170</v>
      </c>
      <c r="D26" s="86">
        <v>10</v>
      </c>
      <c r="E26" s="100">
        <v>10</v>
      </c>
      <c r="F26" s="100">
        <v>10</v>
      </c>
      <c r="G26" s="88"/>
      <c r="H26" s="89"/>
      <c r="I26" s="89"/>
      <c r="J26" s="89"/>
      <c r="K26" s="89"/>
      <c r="L26" s="89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60" customFormat="1" ht="29.25" customHeight="1">
      <c r="A27" s="84" t="s">
        <v>167</v>
      </c>
      <c r="B27" s="85" t="s">
        <v>171</v>
      </c>
      <c r="C27" s="85" t="s">
        <v>172</v>
      </c>
      <c r="D27" s="86"/>
      <c r="E27" s="87"/>
      <c r="F27" s="87"/>
      <c r="G27" s="88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60" customFormat="1" ht="29.25" customHeight="1">
      <c r="A28" s="84" t="s">
        <v>167</v>
      </c>
      <c r="B28" s="85" t="s">
        <v>89</v>
      </c>
      <c r="C28" s="85" t="s">
        <v>173</v>
      </c>
      <c r="D28" s="86">
        <v>1.6</v>
      </c>
      <c r="E28" s="87">
        <v>1.6</v>
      </c>
      <c r="F28" s="87">
        <v>1.6</v>
      </c>
      <c r="G28" s="88"/>
      <c r="H28" s="89"/>
      <c r="I28" s="89"/>
      <c r="J28" s="89"/>
      <c r="K28" s="89"/>
      <c r="L28" s="89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60" customFormat="1" ht="29.25" customHeight="1">
      <c r="A29" s="84" t="s">
        <v>167</v>
      </c>
      <c r="B29" s="85" t="s">
        <v>147</v>
      </c>
      <c r="C29" s="85" t="s">
        <v>174</v>
      </c>
      <c r="D29" s="86">
        <v>18</v>
      </c>
      <c r="E29" s="101">
        <v>18</v>
      </c>
      <c r="F29" s="102">
        <v>18</v>
      </c>
      <c r="G29" s="88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60" customFormat="1" ht="27" customHeight="1">
      <c r="A30" s="84" t="s">
        <v>167</v>
      </c>
      <c r="B30" s="85" t="s">
        <v>88</v>
      </c>
      <c r="C30" s="85" t="s">
        <v>175</v>
      </c>
      <c r="D30" s="86">
        <v>10</v>
      </c>
      <c r="E30" s="92">
        <v>10</v>
      </c>
      <c r="F30" s="93">
        <v>10</v>
      </c>
      <c r="G30" s="88"/>
      <c r="H30" s="89"/>
      <c r="I30" s="89"/>
      <c r="J30" s="89"/>
      <c r="K30" s="89"/>
      <c r="L30" s="89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60" customFormat="1" ht="29.25" customHeight="1">
      <c r="A31" s="84" t="s">
        <v>167</v>
      </c>
      <c r="B31" s="85" t="s">
        <v>150</v>
      </c>
      <c r="C31" s="85" t="s">
        <v>176</v>
      </c>
      <c r="D31" s="86"/>
      <c r="E31" s="92"/>
      <c r="F31" s="93"/>
      <c r="G31" s="88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60" customFormat="1" ht="29.25" customHeight="1">
      <c r="A32" s="84" t="s">
        <v>167</v>
      </c>
      <c r="B32" s="85" t="s">
        <v>152</v>
      </c>
      <c r="C32" s="85" t="s">
        <v>177</v>
      </c>
      <c r="D32" s="103"/>
      <c r="E32" s="104"/>
      <c r="F32" s="105"/>
      <c r="G32" s="88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60" customFormat="1" ht="29.25" customHeight="1">
      <c r="A33" s="84" t="s">
        <v>167</v>
      </c>
      <c r="B33" s="85" t="s">
        <v>83</v>
      </c>
      <c r="C33" s="85" t="s">
        <v>178</v>
      </c>
      <c r="D33" s="106">
        <v>20</v>
      </c>
      <c r="E33" s="107">
        <v>20</v>
      </c>
      <c r="F33" s="108">
        <v>20</v>
      </c>
      <c r="G33" s="88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60" customFormat="1" ht="29.25" customHeight="1">
      <c r="A34" s="84" t="s">
        <v>167</v>
      </c>
      <c r="B34" s="85" t="s">
        <v>157</v>
      </c>
      <c r="C34" s="85" t="s">
        <v>179</v>
      </c>
      <c r="D34" s="106"/>
      <c r="E34" s="107"/>
      <c r="F34" s="108"/>
      <c r="G34" s="88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60" customFormat="1" ht="29.25" customHeight="1">
      <c r="A35" s="84" t="s">
        <v>167</v>
      </c>
      <c r="B35" s="85" t="s">
        <v>159</v>
      </c>
      <c r="C35" s="85" t="s">
        <v>180</v>
      </c>
      <c r="D35" s="106"/>
      <c r="E35" s="107"/>
      <c r="F35" s="108"/>
      <c r="G35" s="88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60" customFormat="1" ht="27" customHeight="1">
      <c r="A36" s="84" t="s">
        <v>167</v>
      </c>
      <c r="B36" s="85" t="s">
        <v>161</v>
      </c>
      <c r="C36" s="85" t="s">
        <v>181</v>
      </c>
      <c r="D36" s="106"/>
      <c r="E36" s="107"/>
      <c r="F36" s="108"/>
      <c r="G36" s="88"/>
      <c r="H36" s="89"/>
      <c r="I36" s="89"/>
      <c r="J36" s="89"/>
      <c r="K36" s="89"/>
      <c r="L36" s="89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60" customFormat="1" ht="27" customHeight="1">
      <c r="A37" s="84" t="s">
        <v>167</v>
      </c>
      <c r="B37" s="85" t="s">
        <v>182</v>
      </c>
      <c r="C37" s="85" t="s">
        <v>183</v>
      </c>
      <c r="D37" s="106">
        <v>7</v>
      </c>
      <c r="E37" s="107">
        <v>7</v>
      </c>
      <c r="F37" s="108">
        <v>7</v>
      </c>
      <c r="G37" s="88"/>
      <c r="H37" s="89"/>
      <c r="I37" s="89"/>
      <c r="J37" s="89"/>
      <c r="K37" s="89"/>
      <c r="L37" s="89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60" customFormat="1" ht="29.25" customHeight="1">
      <c r="A38" s="84" t="s">
        <v>167</v>
      </c>
      <c r="B38" s="85" t="s">
        <v>184</v>
      </c>
      <c r="C38" s="85" t="s">
        <v>185</v>
      </c>
      <c r="D38" s="106"/>
      <c r="E38" s="107"/>
      <c r="F38" s="108"/>
      <c r="G38" s="88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60" customFormat="1" ht="29.25" customHeight="1">
      <c r="A39" s="84" t="s">
        <v>167</v>
      </c>
      <c r="B39" s="85" t="s">
        <v>186</v>
      </c>
      <c r="C39" s="85" t="s">
        <v>187</v>
      </c>
      <c r="D39" s="106">
        <v>8.8</v>
      </c>
      <c r="E39" s="107">
        <v>8.8</v>
      </c>
      <c r="F39" s="108">
        <v>8.8</v>
      </c>
      <c r="G39" s="88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60" customFormat="1" ht="29.25" customHeight="1">
      <c r="A40" s="84" t="s">
        <v>167</v>
      </c>
      <c r="B40" s="85" t="s">
        <v>188</v>
      </c>
      <c r="C40" s="85" t="s">
        <v>189</v>
      </c>
      <c r="D40" s="106"/>
      <c r="E40" s="107"/>
      <c r="F40" s="108"/>
      <c r="G40" s="88"/>
      <c r="H40" s="89"/>
      <c r="I40" s="89"/>
      <c r="J40" s="89"/>
      <c r="K40" s="89"/>
      <c r="L40" s="89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60" customFormat="1" ht="29.25" customHeight="1">
      <c r="A41" s="84" t="s">
        <v>167</v>
      </c>
      <c r="B41" s="85" t="s">
        <v>190</v>
      </c>
      <c r="C41" s="85" t="s">
        <v>191</v>
      </c>
      <c r="D41" s="106"/>
      <c r="E41" s="107"/>
      <c r="F41" s="108"/>
      <c r="G41" s="88"/>
      <c r="H41" s="89"/>
      <c r="I41" s="89"/>
      <c r="J41" s="89"/>
      <c r="K41" s="89"/>
      <c r="L41" s="89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60" customFormat="1" ht="29.25" customHeight="1">
      <c r="A42" s="84" t="s">
        <v>167</v>
      </c>
      <c r="B42" s="85" t="s">
        <v>192</v>
      </c>
      <c r="C42" s="85" t="s">
        <v>193</v>
      </c>
      <c r="D42" s="106"/>
      <c r="E42" s="107"/>
      <c r="F42" s="108"/>
      <c r="G42" s="88"/>
      <c r="H42" s="89"/>
      <c r="I42" s="89"/>
      <c r="J42" s="89"/>
      <c r="K42" s="89"/>
      <c r="L42" s="89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60" customFormat="1" ht="29.25" customHeight="1">
      <c r="A43" s="84" t="s">
        <v>167</v>
      </c>
      <c r="B43" s="85" t="s">
        <v>86</v>
      </c>
      <c r="C43" s="85" t="s">
        <v>194</v>
      </c>
      <c r="D43" s="106">
        <v>13</v>
      </c>
      <c r="E43" s="107">
        <v>13</v>
      </c>
      <c r="F43" s="108">
        <v>13</v>
      </c>
      <c r="G43" s="88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60" customFormat="1" ht="29.25" customHeight="1">
      <c r="A44" s="84" t="s">
        <v>167</v>
      </c>
      <c r="B44" s="85" t="s">
        <v>195</v>
      </c>
      <c r="C44" s="85" t="s">
        <v>196</v>
      </c>
      <c r="D44" s="106"/>
      <c r="E44" s="107"/>
      <c r="F44" s="108"/>
      <c r="G44" s="88"/>
      <c r="H44" s="89"/>
      <c r="I44" s="89"/>
      <c r="J44" s="89"/>
      <c r="K44" s="89"/>
      <c r="L44" s="89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60" customFormat="1" ht="29.25" customHeight="1">
      <c r="A45" s="84" t="s">
        <v>167</v>
      </c>
      <c r="B45" s="85" t="s">
        <v>197</v>
      </c>
      <c r="C45" s="85" t="s">
        <v>198</v>
      </c>
      <c r="D45" s="106">
        <v>8</v>
      </c>
      <c r="E45" s="107">
        <v>8</v>
      </c>
      <c r="F45" s="108">
        <v>8</v>
      </c>
      <c r="G45" s="88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60" customFormat="1" ht="29.25" customHeight="1">
      <c r="A46" s="84" t="s">
        <v>167</v>
      </c>
      <c r="B46" s="85" t="s">
        <v>199</v>
      </c>
      <c r="C46" s="85" t="s">
        <v>200</v>
      </c>
      <c r="D46" s="106"/>
      <c r="E46" s="107"/>
      <c r="F46" s="108"/>
      <c r="G46" s="88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60" customFormat="1" ht="29.25" customHeight="1">
      <c r="A47" s="84" t="s">
        <v>167</v>
      </c>
      <c r="B47" s="85" t="s">
        <v>201</v>
      </c>
      <c r="C47" s="85" t="s">
        <v>202</v>
      </c>
      <c r="D47" s="106">
        <v>13.6</v>
      </c>
      <c r="E47" s="107">
        <v>13.6</v>
      </c>
      <c r="F47" s="108">
        <v>13.6</v>
      </c>
      <c r="G47" s="88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60" customFormat="1" ht="29.25" customHeight="1">
      <c r="A48" s="84" t="s">
        <v>167</v>
      </c>
      <c r="B48" s="85" t="s">
        <v>203</v>
      </c>
      <c r="C48" s="85" t="s">
        <v>204</v>
      </c>
      <c r="D48" s="109"/>
      <c r="E48" s="109"/>
      <c r="F48" s="109"/>
      <c r="G48" s="88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60" customFormat="1" ht="29.25" customHeight="1">
      <c r="A49" s="84" t="s">
        <v>165</v>
      </c>
      <c r="B49" s="85" t="s">
        <v>205</v>
      </c>
      <c r="C49" s="85" t="s">
        <v>206</v>
      </c>
      <c r="D49" s="109"/>
      <c r="E49" s="109"/>
      <c r="F49" s="109"/>
      <c r="G49" s="88"/>
      <c r="H49" s="89"/>
      <c r="I49" s="89"/>
      <c r="J49" s="89"/>
      <c r="K49" s="89"/>
      <c r="L49" s="89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60" customFormat="1" ht="29.25" customHeight="1">
      <c r="A50" s="84" t="s">
        <v>167</v>
      </c>
      <c r="B50" s="85" t="s">
        <v>163</v>
      </c>
      <c r="C50" s="85" t="s">
        <v>207</v>
      </c>
      <c r="D50" s="110">
        <v>70</v>
      </c>
      <c r="E50" s="111">
        <v>70</v>
      </c>
      <c r="F50" s="112">
        <v>70</v>
      </c>
      <c r="G50" s="88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60" customFormat="1" ht="29.25" customHeight="1">
      <c r="A51" s="84" t="s">
        <v>208</v>
      </c>
      <c r="B51" s="85"/>
      <c r="C51" s="85" t="s">
        <v>97</v>
      </c>
      <c r="D51" s="106">
        <v>337</v>
      </c>
      <c r="E51" s="107">
        <v>337</v>
      </c>
      <c r="F51" s="108">
        <v>337</v>
      </c>
      <c r="G51" s="88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56" s="60" customFormat="1" ht="28.5" customHeight="1">
      <c r="A52" s="84" t="s">
        <v>209</v>
      </c>
      <c r="B52" s="85" t="s">
        <v>80</v>
      </c>
      <c r="C52" s="85" t="s">
        <v>210</v>
      </c>
      <c r="D52" s="106"/>
      <c r="E52" s="107"/>
      <c r="F52" s="108"/>
      <c r="G52" s="88"/>
      <c r="H52" s="89"/>
      <c r="I52" s="89"/>
      <c r="J52" s="89"/>
      <c r="K52" s="89"/>
      <c r="L52" s="89"/>
      <c r="M52" s="125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</row>
    <row r="53" spans="1:256" s="60" customFormat="1" ht="29.25" customHeight="1">
      <c r="A53" s="85" t="s">
        <v>209</v>
      </c>
      <c r="B53" s="85" t="s">
        <v>144</v>
      </c>
      <c r="C53" s="85" t="s">
        <v>211</v>
      </c>
      <c r="D53" s="106"/>
      <c r="E53" s="113"/>
      <c r="F53" s="114"/>
      <c r="G53" s="88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</row>
    <row r="54" spans="1:256" s="60" customFormat="1" ht="29.25" customHeight="1">
      <c r="A54" s="84" t="s">
        <v>209</v>
      </c>
      <c r="B54" s="85" t="s">
        <v>79</v>
      </c>
      <c r="C54" s="85" t="s">
        <v>212</v>
      </c>
      <c r="D54" s="106"/>
      <c r="E54" s="109"/>
      <c r="F54" s="109"/>
      <c r="G54" s="88"/>
      <c r="H54" s="89"/>
      <c r="I54" s="89"/>
      <c r="J54" s="89"/>
      <c r="K54" s="89"/>
      <c r="L54" s="89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60" customFormat="1" ht="29.25" customHeight="1">
      <c r="A55" s="85" t="s">
        <v>209</v>
      </c>
      <c r="B55" s="85" t="s">
        <v>171</v>
      </c>
      <c r="C55" s="85" t="s">
        <v>213</v>
      </c>
      <c r="D55" s="106"/>
      <c r="E55" s="109"/>
      <c r="F55" s="109"/>
      <c r="G55" s="88"/>
      <c r="H55" s="89"/>
      <c r="I55" s="89"/>
      <c r="J55" s="89"/>
      <c r="K55" s="89"/>
      <c r="L55" s="89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s="60" customFormat="1" ht="29.25" customHeight="1">
      <c r="A56" s="84" t="s">
        <v>209</v>
      </c>
      <c r="B56" s="85" t="s">
        <v>89</v>
      </c>
      <c r="C56" s="85" t="s">
        <v>214</v>
      </c>
      <c r="D56" s="106">
        <v>44</v>
      </c>
      <c r="E56" s="109">
        <v>44</v>
      </c>
      <c r="F56" s="109">
        <v>44</v>
      </c>
      <c r="G56" s="88"/>
      <c r="H56" s="89"/>
      <c r="I56" s="89"/>
      <c r="J56" s="89"/>
      <c r="K56" s="89"/>
      <c r="L56" s="89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58"/>
      <c r="IK56" s="58"/>
      <c r="IL56" s="58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s="60" customFormat="1" ht="29.25" customHeight="1">
      <c r="A57" s="85" t="s">
        <v>209</v>
      </c>
      <c r="B57" s="85" t="s">
        <v>147</v>
      </c>
      <c r="C57" s="85" t="s">
        <v>215</v>
      </c>
      <c r="D57" s="106"/>
      <c r="E57" s="109"/>
      <c r="F57" s="109"/>
      <c r="G57" s="88"/>
      <c r="H57" s="89"/>
      <c r="I57" s="89"/>
      <c r="J57" s="89"/>
      <c r="K57" s="89"/>
      <c r="L57" s="89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58"/>
      <c r="IK57" s="58"/>
      <c r="IL57" s="58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s="60" customFormat="1" ht="29.25" customHeight="1">
      <c r="A58" s="84" t="s">
        <v>209</v>
      </c>
      <c r="B58" s="85" t="s">
        <v>88</v>
      </c>
      <c r="C58" s="85" t="s">
        <v>216</v>
      </c>
      <c r="D58" s="106"/>
      <c r="E58" s="109"/>
      <c r="F58" s="109"/>
      <c r="G58" s="88"/>
      <c r="H58" s="89"/>
      <c r="I58" s="89"/>
      <c r="J58" s="89"/>
      <c r="K58" s="89"/>
      <c r="L58" s="89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s="60" customFormat="1" ht="29.25" customHeight="1">
      <c r="A59" s="85" t="s">
        <v>209</v>
      </c>
      <c r="B59" s="85" t="s">
        <v>150</v>
      </c>
      <c r="C59" s="85" t="s">
        <v>217</v>
      </c>
      <c r="D59" s="106"/>
      <c r="E59" s="109"/>
      <c r="F59" s="109"/>
      <c r="G59" s="88"/>
      <c r="H59" s="89"/>
      <c r="I59" s="89"/>
      <c r="J59" s="89"/>
      <c r="K59" s="89"/>
      <c r="L59" s="89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s="60" customFormat="1" ht="29.25" customHeight="1">
      <c r="A60" s="84" t="s">
        <v>209</v>
      </c>
      <c r="B60" s="85" t="s">
        <v>152</v>
      </c>
      <c r="C60" s="85" t="s">
        <v>218</v>
      </c>
      <c r="D60" s="106"/>
      <c r="E60" s="109"/>
      <c r="F60" s="109"/>
      <c r="G60" s="115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s="60" customFormat="1" ht="29.25" customHeight="1">
      <c r="A61" s="84" t="s">
        <v>208</v>
      </c>
      <c r="B61" s="85" t="s">
        <v>154</v>
      </c>
      <c r="C61" s="85" t="s">
        <v>219</v>
      </c>
      <c r="D61" s="106"/>
      <c r="E61" s="109"/>
      <c r="F61" s="109"/>
      <c r="G61" s="88"/>
      <c r="H61" s="89"/>
      <c r="I61" s="89"/>
      <c r="J61" s="89"/>
      <c r="K61" s="89"/>
      <c r="L61" s="89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188" ht="30.75" customHeight="1">
      <c r="A62" s="85" t="s">
        <v>209</v>
      </c>
      <c r="B62" s="85" t="s">
        <v>163</v>
      </c>
      <c r="C62" s="85" t="s">
        <v>220</v>
      </c>
      <c r="D62" s="106">
        <v>293</v>
      </c>
      <c r="E62" s="116"/>
      <c r="F62" s="117">
        <v>293</v>
      </c>
      <c r="G62" s="118"/>
      <c r="H62" s="119"/>
      <c r="I62" s="119"/>
      <c r="J62" s="126"/>
      <c r="K62" s="126"/>
      <c r="L62" s="119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ht="26.25" customHeight="1">
      <c r="A63"/>
      <c r="B63"/>
      <c r="C63"/>
      <c r="E63" s="120"/>
      <c r="F63" s="120"/>
      <c r="G63" s="120"/>
      <c r="H63" s="24"/>
      <c r="I63" s="24"/>
      <c r="J63" s="2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ht="26.25" customHeight="1">
      <c r="A64"/>
      <c r="B64"/>
      <c r="C64"/>
      <c r="D64"/>
      <c r="E64" s="24"/>
      <c r="F64" s="2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2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ht="26.2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ht="26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ht="26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ht="26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ht="26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ht="26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ht="26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ht="26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ht="26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ht="26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</sheetData>
  <sheetProtection/>
  <mergeCells count="18">
    <mergeCell ref="A1:B1"/>
    <mergeCell ref="A2:L2"/>
    <mergeCell ref="A3:D3"/>
    <mergeCell ref="K3:L3"/>
    <mergeCell ref="A4:B4"/>
    <mergeCell ref="E4:F4"/>
    <mergeCell ref="A5:A6"/>
    <mergeCell ref="B5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64.66015625" style="0" customWidth="1"/>
    <col min="2" max="2" width="36.33203125" style="0" customWidth="1"/>
    <col min="3" max="3" width="43.66015625" style="0" customWidth="1"/>
    <col min="4" max="4" width="27" style="0" customWidth="1"/>
  </cols>
  <sheetData>
    <row r="1" ht="11.25" customHeight="1">
      <c r="C1" s="26" t="s">
        <v>221</v>
      </c>
    </row>
    <row r="2" spans="1:4" s="34" customFormat="1" ht="19.5" customHeight="1">
      <c r="A2" s="37" t="s">
        <v>222</v>
      </c>
      <c r="B2" s="37"/>
      <c r="C2" s="37"/>
      <c r="D2" s="38"/>
    </row>
    <row r="3" spans="1:3" ht="15.75" customHeight="1">
      <c r="A3" s="24" t="s">
        <v>21</v>
      </c>
      <c r="B3" s="39"/>
      <c r="C3" s="40" t="s">
        <v>22</v>
      </c>
    </row>
    <row r="4" spans="1:3" s="35" customFormat="1" ht="30" customHeight="1">
      <c r="A4" s="41" t="s">
        <v>223</v>
      </c>
      <c r="B4" s="42" t="s">
        <v>224</v>
      </c>
      <c r="C4" s="42" t="s">
        <v>225</v>
      </c>
    </row>
    <row r="5" spans="1:4" s="36" customFormat="1" ht="21.75" customHeight="1">
      <c r="A5" s="43" t="s">
        <v>226</v>
      </c>
      <c r="B5" s="44">
        <v>22.4</v>
      </c>
      <c r="C5" s="45">
        <v>22.4</v>
      </c>
      <c r="D5" s="24"/>
    </row>
    <row r="6" spans="1:4" s="36" customFormat="1" ht="19.5" customHeight="1">
      <c r="A6" s="46" t="s">
        <v>227</v>
      </c>
      <c r="B6" s="46"/>
      <c r="C6" s="47"/>
      <c r="D6" s="24"/>
    </row>
    <row r="7" spans="1:4" s="36" customFormat="1" ht="19.5" customHeight="1">
      <c r="A7" s="46" t="s">
        <v>228</v>
      </c>
      <c r="B7" s="48">
        <v>8.8</v>
      </c>
      <c r="C7" s="49">
        <v>8.8</v>
      </c>
      <c r="D7" s="24"/>
    </row>
    <row r="8" spans="1:4" s="36" customFormat="1" ht="19.5" customHeight="1">
      <c r="A8" s="46" t="s">
        <v>229</v>
      </c>
      <c r="B8" s="46">
        <v>13.6</v>
      </c>
      <c r="C8" s="47">
        <v>13.6</v>
      </c>
      <c r="D8" s="24"/>
    </row>
    <row r="9" spans="1:4" s="36" customFormat="1" ht="19.5" customHeight="1">
      <c r="A9" s="46" t="s">
        <v>230</v>
      </c>
      <c r="B9" s="50">
        <v>13.6</v>
      </c>
      <c r="C9" s="51">
        <v>13.6</v>
      </c>
      <c r="D9" s="24"/>
    </row>
    <row r="10" spans="1:4" s="36" customFormat="1" ht="19.5" customHeight="1">
      <c r="A10" s="52" t="s">
        <v>231</v>
      </c>
      <c r="B10" s="53"/>
      <c r="C10" s="54">
        <v>0</v>
      </c>
      <c r="D10" s="24"/>
    </row>
    <row r="11" spans="1:4" s="35" customFormat="1" ht="19.5" customHeight="1">
      <c r="A11" s="55"/>
      <c r="B11" s="55"/>
      <c r="C11" s="56"/>
      <c r="D11"/>
    </row>
    <row r="12" spans="1:4" s="35" customFormat="1" ht="53.25" customHeight="1">
      <c r="A12" s="57" t="s">
        <v>232</v>
      </c>
      <c r="B12" s="57"/>
      <c r="C12" s="57"/>
      <c r="D12" s="24"/>
    </row>
    <row r="13" spans="1:4" s="35" customFormat="1" ht="14.25" customHeight="1">
      <c r="A13"/>
      <c r="B13"/>
      <c r="C13"/>
      <c r="D13"/>
    </row>
    <row r="14" spans="1:4" s="35" customFormat="1" ht="14.25" customHeight="1">
      <c r="A14"/>
      <c r="B14"/>
      <c r="C14"/>
      <c r="D14"/>
    </row>
    <row r="15" spans="1:4" s="35" customFormat="1" ht="14.25" customHeight="1">
      <c r="A15"/>
      <c r="B15"/>
      <c r="C15"/>
      <c r="D15"/>
    </row>
    <row r="16" spans="1:4" s="35" customFormat="1" ht="14.25" customHeight="1">
      <c r="A16"/>
      <c r="B16"/>
      <c r="C16"/>
      <c r="D16"/>
    </row>
    <row r="17" spans="1:4" s="35" customFormat="1" ht="14.25" customHeight="1">
      <c r="A17"/>
      <c r="B17"/>
      <c r="C17" s="24"/>
      <c r="D17"/>
    </row>
    <row r="18" s="35" customFormat="1" ht="14.25" customHeight="1">
      <c r="C18" s="36"/>
    </row>
    <row r="19" s="35" customFormat="1" ht="14.25" customHeight="1"/>
    <row r="20" s="35" customFormat="1" ht="14.25" customHeight="1"/>
    <row r="21" s="35" customFormat="1" ht="14.25" customHeight="1"/>
    <row r="22" s="35" customFormat="1" ht="14.25" customHeight="1"/>
    <row r="23" s="35" customFormat="1" ht="14.25" customHeight="1"/>
    <row r="24" s="35" customFormat="1" ht="14.25" customHeight="1"/>
    <row r="25" s="35" customFormat="1" ht="14.25" customHeight="1"/>
    <row r="26" s="35" customFormat="1" ht="14.25" customHeight="1"/>
    <row r="27" s="35" customFormat="1" ht="14.25" customHeight="1"/>
    <row r="28" s="35" customFormat="1" ht="14.25" customHeight="1"/>
    <row r="29" s="35" customFormat="1" ht="14.25" customHeight="1"/>
    <row r="30" s="35" customFormat="1" ht="14.25" customHeight="1"/>
    <row r="31" s="35" customFormat="1" ht="14.25" customHeight="1"/>
    <row r="32" s="35" customFormat="1" ht="14.25" customHeight="1"/>
    <row r="33" spans="1:4" s="35" customFormat="1" ht="14.25" customHeight="1">
      <c r="A33"/>
      <c r="B33"/>
      <c r="C33"/>
      <c r="D33"/>
    </row>
    <row r="34" spans="1:4" s="35" customFormat="1" ht="14.25" customHeight="1">
      <c r="A34"/>
      <c r="B34"/>
      <c r="C34"/>
      <c r="D34"/>
    </row>
    <row r="35" spans="1:4" s="35" customFormat="1" ht="14.25" customHeight="1">
      <c r="A35"/>
      <c r="B35"/>
      <c r="C35"/>
      <c r="D35"/>
    </row>
    <row r="36" spans="1:4" s="35" customFormat="1" ht="14.25" customHeight="1">
      <c r="A36"/>
      <c r="B36"/>
      <c r="C36"/>
      <c r="D36"/>
    </row>
  </sheetData>
  <sheetProtection/>
  <mergeCells count="2">
    <mergeCell ref="A2:C2"/>
    <mergeCell ref="A12:C1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2018-02-26T01:11:36Z</cp:lastPrinted>
  <dcterms:created xsi:type="dcterms:W3CDTF">2017-11-09T01:26:05Z</dcterms:created>
  <dcterms:modified xsi:type="dcterms:W3CDTF">2018-03-01T07:39:21Z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