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7" activeTab="9"/>
  </bookViews>
  <sheets>
    <sheet name="部门预算公开目录" sheetId="1" r:id="rId1"/>
    <sheet name="收入支出总体情况说明" sheetId="2" r:id="rId2"/>
    <sheet name="1部门预算收支总表" sheetId="3" r:id="rId3"/>
    <sheet name="2收入预算总表" sheetId="4" r:id="rId4"/>
    <sheet name="3支出预算总表" sheetId="5" r:id="rId5"/>
    <sheet name="4一般公共预算和政府性基金收支总表" sheetId="6" r:id="rId6"/>
    <sheet name="5一般公共预算支出表" sheetId="7" r:id="rId7"/>
    <sheet name="6一般公共预算基本支出表" sheetId="8" r:id="rId8"/>
    <sheet name="7一般公共预算“三公”经费支出表" sheetId="9" r:id="rId9"/>
    <sheet name="8政府性基金支出表" sheetId="10" r:id="rId10"/>
  </sheets>
  <definedNames>
    <definedName name="_xlnm.Print_Area" localSheetId="3">'2收入预算总表'!$A$1:$S$13</definedName>
    <definedName name="_xlnm.Print_Area" localSheetId="4">'3支出预算总表'!$A$1:$M$13</definedName>
    <definedName name="_xlnm.Print_Area" localSheetId="5">'4一般公共预算和政府性基金收支总表'!$A$1:$L$35</definedName>
    <definedName name="_xlnm.Print_Area" localSheetId="6">'5一般公共预算支出表'!$A$1:$M$13</definedName>
    <definedName name="_xlnm.Print_Area" localSheetId="7">'6一般公共预算基本支出表'!$A$1:$L$60</definedName>
    <definedName name="_xlnm.Print_Titles" localSheetId="3">'2收入预算总表'!$1:$6</definedName>
    <definedName name="_xlnm.Print_Titles" localSheetId="4">'3支出预算总表'!$1:$6</definedName>
    <definedName name="_xlnm.Print_Titles" localSheetId="5">'4一般公共预算和政府性基金收支总表'!$1:$7</definedName>
    <definedName name="_xlnm.Print_Titles" localSheetId="6">'5一般公共预算支出表'!$1:$6</definedName>
    <definedName name="_xlnm.Print_Titles" localSheetId="7">'6一般公共预算基本支出表'!$1:$7</definedName>
  </definedNames>
  <calcPr fullCalcOnLoad="1"/>
</workbook>
</file>

<file path=xl/sharedStrings.xml><?xml version="1.0" encoding="utf-8"?>
<sst xmlns="http://schemas.openxmlformats.org/spreadsheetml/2006/main" count="524" uniqueCount="237">
  <si>
    <r>
      <t xml:space="preserve">    </t>
    </r>
    <r>
      <rPr>
        <b/>
        <sz val="18"/>
        <color indexed="63"/>
        <rFont val="黑体"/>
        <family val="3"/>
      </rPr>
      <t>目 录</t>
    </r>
  </si>
  <si>
    <t>第一部分   单位基本情况</t>
  </si>
  <si>
    <t>第二部分    收入预算说明</t>
  </si>
  <si>
    <t>第三部分    支出预算说明</t>
  </si>
  <si>
    <t>第四部分   “三公”经费预算增减变化原因说明</t>
  </si>
  <si>
    <t>第五部分    其他重要事项的情况说明</t>
  </si>
  <si>
    <r>
      <t xml:space="preserve">第六部分 </t>
    </r>
    <r>
      <rPr>
        <sz val="16"/>
        <rFont val="Calibri"/>
        <family val="2"/>
      </rPr>
      <t xml:space="preserve">   </t>
    </r>
    <r>
      <rPr>
        <b/>
        <sz val="16"/>
        <color indexed="63"/>
        <rFont val="黑体"/>
        <family val="3"/>
      </rPr>
      <t>名词解释</t>
    </r>
  </si>
  <si>
    <r>
      <t>     </t>
    </r>
    <r>
      <rPr>
        <b/>
        <sz val="16"/>
        <rFont val="楷体_GB2312"/>
        <family val="3"/>
      </rPr>
      <t>附件：</t>
    </r>
  </si>
  <si>
    <t>表1：2018年预算汇总表；</t>
  </si>
  <si>
    <t>表2：2018年收支预算总表；</t>
  </si>
  <si>
    <t>表3：2018年收入预算总表；</t>
  </si>
  <si>
    <t>表4：2018年支出预算总表；</t>
  </si>
  <si>
    <t>表5：2018年财政拨款收支总表；</t>
  </si>
  <si>
    <t>表6：2018年一般公共预算支出表；</t>
  </si>
  <si>
    <t>表7：2018年一般公共预算基本支出表；</t>
  </si>
  <si>
    <t>表8：2018年“三公”经费预算表；</t>
  </si>
  <si>
    <t>表9：2018年政府性基金预算表。</t>
  </si>
  <si>
    <t>收入支出预算总体情况说明</t>
  </si>
  <si>
    <r>
      <t>　　工商局</t>
    </r>
    <r>
      <rPr>
        <sz val="12"/>
        <rFont val="ˎ̥"/>
        <family val="1"/>
      </rPr>
      <t>2018</t>
    </r>
    <r>
      <rPr>
        <sz val="12"/>
        <rFont val="宋体"/>
        <family val="0"/>
      </rPr>
      <t>年收入总计</t>
    </r>
    <r>
      <rPr>
        <sz val="12"/>
        <rFont val="ˎ̥"/>
        <family val="1"/>
      </rPr>
      <t>892.1</t>
    </r>
    <r>
      <rPr>
        <sz val="12"/>
        <rFont val="宋体"/>
        <family val="0"/>
      </rPr>
      <t>万元，支出总计</t>
    </r>
    <r>
      <rPr>
        <sz val="12"/>
        <rFont val="ˎ̥"/>
        <family val="1"/>
      </rPr>
      <t>892.1</t>
    </r>
    <r>
      <rPr>
        <sz val="12"/>
        <rFont val="宋体"/>
        <family val="0"/>
      </rPr>
      <t>万元，与</t>
    </r>
    <r>
      <rPr>
        <sz val="12"/>
        <rFont val="ˎ̥"/>
        <family val="1"/>
      </rPr>
      <t>2017</t>
    </r>
    <r>
      <rPr>
        <sz val="12"/>
        <rFont val="宋体"/>
        <family val="0"/>
      </rPr>
      <t>年相比，收、支总计各增加</t>
    </r>
    <r>
      <rPr>
        <sz val="12"/>
        <rFont val="ˎ̥"/>
        <family val="1"/>
      </rPr>
      <t>22.1</t>
    </r>
    <r>
      <rPr>
        <sz val="12"/>
        <rFont val="宋体"/>
        <family val="0"/>
      </rPr>
      <t>万元，增长</t>
    </r>
    <r>
      <rPr>
        <sz val="12"/>
        <rFont val="ˎ̥"/>
        <family val="1"/>
      </rPr>
      <t>2.5%</t>
    </r>
    <r>
      <rPr>
        <sz val="12"/>
        <rFont val="宋体"/>
        <family val="0"/>
      </rPr>
      <t>。主要原因：专项经费支出增加</t>
    </r>
    <r>
      <rPr>
        <sz val="12"/>
        <rFont val="ˎ̥"/>
        <family val="1"/>
      </rPr>
      <t>22.1</t>
    </r>
    <r>
      <rPr>
        <sz val="12"/>
        <rFont val="宋体"/>
        <family val="0"/>
      </rPr>
      <t>万元。工商专项经费使用情况如下：1、专项业务培训经费10万元                            
2、办公用房维修费10万元
3、各类市场主体登记和管理经费10万元
4、流通领域市场规范和管理经费7.7万元
5、流通领域商品质量监管经费5万元
6、合同监督管理经费5万元
7、商标监督管理经费5万元
8、广告监督管理经费5万元
9、市场信用体系建设专项经费10万元
10、检验检测费10万元
11、日常办案经费10万元
12、打击传销规范直销专项经费5万元
13、反垄断和不正当竞争专项经费5万元
14、查处无照经营企业专项经费10万元
15、12315受理维权及宣传经费10万元
16、12315行政执法体系建设专项经费15万元
17、信息网络化设备购置经费10万元
18、网络运行维护经费10万元                                                       19.其他人员经费12.4万元</t>
    </r>
  </si>
  <si>
    <t>预算01表</t>
  </si>
  <si>
    <t xml:space="preserve"> 2018年部门收支总体情况表</t>
  </si>
  <si>
    <t>舞钢市工商行政管理局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</si>
  <si>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</si>
  <si>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</si>
  <si>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</si>
  <si>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</si>
  <si>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</si>
  <si>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</si>
  <si>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</si>
  <si>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</si>
  <si>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</si>
  <si>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</si>
  <si>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</si>
  <si>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</si>
  <si>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</si>
  <si>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</si>
  <si>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</si>
  <si>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</si>
  <si>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</si>
  <si>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</si>
  <si>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</si>
  <si>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</si>
  <si>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</si>
  <si>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</si>
  <si>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</si>
  <si>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</si>
  <si>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</si>
  <si>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</si>
  <si>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</si>
  <si>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</si>
  <si>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</si>
  <si>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</si>
  <si>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</si>
  <si>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</si>
  <si>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</si>
  <si>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</si>
  <si>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</si>
  <si>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</si>
  <si>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</si>
  <si>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</si>
  <si>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</si>
  <si>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</si>
  <si>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</si>
  <si>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单位名称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</si>
  <si>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</si>
  <si>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</si>
  <si>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</si>
  <si>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</si>
  <si>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</si>
  <si>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</si>
  <si>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</si>
  <si>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</si>
  <si>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</si>
  <si>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</si>
  <si>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</si>
  <si>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</si>
  <si>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102</t>
  </si>
  <si>
    <t xml:space="preserve"> 舞钢市工商行政管理局</t>
  </si>
  <si>
    <t>201</t>
  </si>
  <si>
    <t>31</t>
  </si>
  <si>
    <t>01</t>
  </si>
  <si>
    <t xml:space="preserve">  </t>
  </si>
  <si>
    <t xml:space="preserve">  行政运行</t>
  </si>
  <si>
    <t>05</t>
  </si>
  <si>
    <t xml:space="preserve">  专项业务</t>
  </si>
  <si>
    <t>208</t>
  </si>
  <si>
    <t xml:space="preserve">  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</si>
  <si>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</si>
  <si>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</si>
  <si>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</si>
  <si>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</si>
  <si>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</si>
  <si>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</si>
  <si>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</si>
  <si>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</si>
  <si>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</si>
  <si>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</si>
  <si>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</si>
  <si>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</si>
  <si>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</si>
  <si>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</si>
  <si>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</si>
  <si>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</si>
  <si>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</si>
  <si>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</si>
  <si>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</si>
  <si>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</si>
  <si>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</si>
  <si>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</si>
  <si>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</si>
  <si>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</si>
  <si>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</si>
  <si>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</si>
  <si>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</si>
  <si>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</si>
  <si>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</si>
  <si>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</si>
  <si>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</si>
  <si>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</si>
  <si>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</si>
  <si>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</si>
  <si>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</si>
  <si>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</si>
  <si>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</si>
  <si>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</si>
  <si>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</si>
  <si>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</si>
  <si>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</si>
  <si>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</si>
  <si>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</si>
  <si>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</si>
  <si>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</si>
  <si>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</si>
  <si>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</si>
  <si>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</si>
  <si>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</si>
  <si>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</si>
  <si>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</si>
  <si>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</si>
  <si>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</si>
  <si>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</si>
  <si>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</si>
  <si>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</si>
  <si>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</si>
  <si>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</si>
  <si>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</si>
  <si>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</si>
  <si>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06</t>
  </si>
  <si>
    <t xml:space="preserve">  伙食补助费</t>
  </si>
  <si>
    <t>07</t>
  </si>
  <si>
    <t xml:space="preserve">  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</si>
  <si>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</si>
  <si>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</si>
  <si>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</si>
  <si>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</si>
  <si>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</si>
  <si>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</si>
  <si>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</si>
  <si>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</si>
  <si>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</si>
  <si>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</si>
  <si>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</si>
  <si>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</si>
  <si>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</si>
  <si>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</si>
  <si>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</si>
  <si>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</si>
  <si>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</si>
  <si>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</si>
  <si>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</si>
  <si>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</si>
  <si>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咨询费</t>
  </si>
  <si>
    <t>04</t>
  </si>
  <si>
    <t xml:space="preserve">  手续费</t>
  </si>
  <si>
    <t>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</si>
  <si>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</si>
  <si>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</si>
  <si>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</si>
  <si>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</si>
  <si>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</si>
  <si>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</si>
  <si>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</si>
  <si>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</si>
  <si>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>15</t>
  </si>
  <si>
    <t>会议费</t>
  </si>
  <si>
    <t>16</t>
  </si>
  <si>
    <t xml:space="preserve">  培训费</t>
  </si>
  <si>
    <t>17</t>
  </si>
  <si>
    <t xml:space="preserve">  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</si>
  <si>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</si>
  <si>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</si>
  <si>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</si>
  <si>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</si>
  <si>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</si>
  <si>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</si>
  <si>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</si>
  <si>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 xml:space="preserve">  劳务费</t>
  </si>
  <si>
    <t>27</t>
  </si>
  <si>
    <t>委托业务费</t>
  </si>
  <si>
    <t>28</t>
  </si>
  <si>
    <t xml:space="preserve">  工会经费</t>
  </si>
  <si>
    <t>29</t>
  </si>
  <si>
    <t xml:space="preserve">  福利费</t>
  </si>
  <si>
    <t xml:space="preserve">  公务用车运行维护费</t>
  </si>
  <si>
    <t>39</t>
  </si>
  <si>
    <t xml:space="preserve">  其他交通费用</t>
  </si>
  <si>
    <t>40</t>
  </si>
  <si>
    <t>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</si>
  <si>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</si>
  <si>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</si>
  <si>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</si>
  <si>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</si>
  <si>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</si>
  <si>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</si>
  <si>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</si>
  <si>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</si>
  <si>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</si>
  <si>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</si>
  <si>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</si>
  <si>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</si>
  <si>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</si>
  <si>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 xml:space="preserve">  其他对个人和家庭补助支出</t>
  </si>
  <si>
    <t>预算07表</t>
  </si>
  <si>
    <t>2018年一般公共预算“三公”经费支出情况表</t>
  </si>
  <si>
    <t>项      目</t>
  </si>
  <si>
    <t>2017年“三公”经费决算数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</si>
  <si>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</si>
  <si>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</si>
  <si>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</si>
  <si>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</si>
  <si>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</si>
  <si>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</si>
  <si>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</si>
  <si>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.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</si>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</sst>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0_ "/>
    <numFmt numFmtId="181" formatCode="* #,##0.00;* \-#,##0.00;* &quot;&quot;??;@"/>
    <numFmt numFmtId="182" formatCode="0.0"/>
    <numFmt numFmtId="183" formatCode="#,##0.0"/>
    <numFmt numFmtId="184" formatCode=";;"/>
    <numFmt numFmtId="185" formatCode="0.0_);[Red]\(0.0\)"/>
  </numFmts>
  <fonts count="5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ˎ̥"/>
      <family val="1"/>
    </font>
    <font>
      <sz val="10"/>
      <color indexed="63"/>
      <name val="Arial"/>
      <family val="2"/>
    </font>
    <font>
      <b/>
      <sz val="16"/>
      <color indexed="63"/>
      <name val="黑体"/>
      <family val="3"/>
    </font>
    <font>
      <sz val="16"/>
      <color indexed="63"/>
      <name val="Arial"/>
      <family val="2"/>
    </font>
    <font>
      <sz val="16"/>
      <name val="仿宋_GB2312"/>
      <family val="3"/>
    </font>
    <font>
      <b/>
      <sz val="16"/>
      <name val="楷体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3"/>
      <name val="黑体"/>
      <family val="3"/>
    </font>
    <font>
      <sz val="16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18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2" borderId="2" applyNumberFormat="0" applyFont="0" applyAlignment="0" applyProtection="0"/>
    <xf numFmtId="0" fontId="41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14" borderId="0" applyNumberFormat="0" applyBorder="0" applyAlignment="0" applyProtection="0"/>
    <xf numFmtId="0" fontId="45" fillId="0" borderId="4" applyNumberFormat="0" applyFill="0" applyAlignment="0" applyProtection="0"/>
    <xf numFmtId="0" fontId="41" fillId="15" borderId="0" applyNumberFormat="0" applyBorder="0" applyAlignment="0" applyProtection="0"/>
    <xf numFmtId="0" fontId="51" fillId="16" borderId="5" applyNumberFormat="0" applyAlignment="0" applyProtection="0"/>
    <xf numFmtId="0" fontId="52" fillId="16" borderId="1" applyNumberFormat="0" applyAlignment="0" applyProtection="0"/>
    <xf numFmtId="0" fontId="53" fillId="17" borderId="6" applyNumberFormat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8" fillId="36" borderId="0" applyNumberFormat="0" applyBorder="0" applyAlignment="0" applyProtection="0"/>
    <xf numFmtId="0" fontId="41" fillId="37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0" fontId="0" fillId="0" borderId="19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181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8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2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/>
    </xf>
    <xf numFmtId="182" fontId="1" fillId="0" borderId="23" xfId="0" applyNumberFormat="1" applyFont="1" applyFill="1" applyBorder="1" applyAlignment="1" applyProtection="1">
      <alignment horizontal="righ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Continuous"/>
    </xf>
    <xf numFmtId="178" fontId="9" fillId="0" borderId="0" xfId="0" applyNumberFormat="1" applyFont="1" applyFill="1" applyAlignment="1" applyProtection="1">
      <alignment horizontal="centerContinuous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1" fillId="38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178" fontId="0" fillId="0" borderId="26" xfId="0" applyNumberFormat="1" applyFont="1" applyFill="1" applyBorder="1" applyAlignment="1" applyProtection="1">
      <alignment horizontal="right" vertical="center" wrapText="1"/>
      <protection/>
    </xf>
    <xf numFmtId="178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178" fontId="0" fillId="0" borderId="13" xfId="0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 applyProtection="1">
      <alignment horizontal="centerContinuous" vertical="center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20" xfId="0" applyNumberFormat="1" applyFont="1" applyFill="1" applyBorder="1" applyAlignment="1" applyProtection="1">
      <alignment horizontal="right" vertical="center" wrapText="1"/>
      <protection/>
    </xf>
    <xf numFmtId="17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181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81" fontId="10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left" vertical="center"/>
      <protection/>
    </xf>
    <xf numFmtId="181" fontId="2" fillId="0" borderId="9" xfId="0" applyNumberFormat="1" applyFont="1" applyFill="1" applyBorder="1" applyAlignment="1" applyProtection="1">
      <alignment horizontal="centerContinuous" vertical="center"/>
      <protection/>
    </xf>
    <xf numFmtId="181" fontId="5" fillId="0" borderId="9" xfId="0" applyNumberFormat="1" applyFont="1" applyFill="1" applyBorder="1" applyAlignment="1" applyProtection="1">
      <alignment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8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28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8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82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182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ont="1" applyBorder="1" applyAlignment="1">
      <alignment horizontal="center" vertical="center" wrapText="1"/>
    </xf>
    <xf numFmtId="182" fontId="0" fillId="0" borderId="12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>
      <alignment vertical="center"/>
    </xf>
    <xf numFmtId="182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182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>
      <alignment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right" vertical="center" wrapText="1"/>
      <protection/>
    </xf>
    <xf numFmtId="182" fontId="2" fillId="0" borderId="12" xfId="0" applyNumberFormat="1" applyFont="1" applyFill="1" applyBorder="1" applyAlignment="1" applyProtection="1">
      <alignment horizontal="right" vertical="center" wrapText="1"/>
      <protection/>
    </xf>
    <xf numFmtId="182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26" xfId="0" applyNumberFormat="1" applyFont="1" applyFill="1" applyBorder="1" applyAlignment="1" applyProtection="1">
      <alignment horizontal="centerContinuous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8" borderId="0" xfId="0" applyNumberFormat="1" applyFont="1" applyFill="1" applyAlignment="1" applyProtection="1">
      <alignment vertical="center" wrapText="1"/>
      <protection/>
    </xf>
    <xf numFmtId="178" fontId="2" fillId="38" borderId="0" xfId="0" applyNumberFormat="1" applyFont="1" applyFill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8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/>
    </xf>
    <xf numFmtId="184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8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2" fillId="38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10" fillId="0" borderId="0" xfId="0" applyNumberFormat="1" applyFont="1" applyFill="1" applyAlignment="1" applyProtection="1">
      <alignment horizontal="center" vertical="center"/>
      <protection/>
    </xf>
    <xf numFmtId="181" fontId="2" fillId="0" borderId="27" xfId="0" applyNumberFormat="1" applyFont="1" applyFill="1" applyBorder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2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26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2" fontId="2" fillId="0" borderId="16" xfId="0" applyNumberFormat="1" applyFont="1" applyFill="1" applyBorder="1" applyAlignment="1" applyProtection="1">
      <alignment horizontal="right" vertical="center" wrapText="1"/>
      <protection/>
    </xf>
    <xf numFmtId="183" fontId="2" fillId="0" borderId="9" xfId="0" applyNumberFormat="1" applyFont="1" applyFill="1" applyBorder="1" applyAlignment="1">
      <alignment horizontal="left" vertical="center" wrapText="1"/>
    </xf>
    <xf numFmtId="182" fontId="2" fillId="0" borderId="11" xfId="0" applyNumberFormat="1" applyFont="1" applyFill="1" applyBorder="1" applyAlignment="1">
      <alignment horizontal="right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182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left" vertical="center" wrapText="1"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15" xfId="0" applyNumberFormat="1" applyFont="1" applyFill="1" applyBorder="1" applyAlignment="1" applyProtection="1">
      <alignment vertical="center" wrapText="1"/>
      <protection/>
    </xf>
    <xf numFmtId="183" fontId="2" fillId="0" borderId="12" xfId="0" applyNumberFormat="1" applyFont="1" applyFill="1" applyBorder="1" applyAlignment="1" applyProtection="1">
      <alignment horizontal="left" vertical="center" wrapText="1"/>
      <protection/>
    </xf>
    <xf numFmtId="182" fontId="2" fillId="0" borderId="13" xfId="0" applyNumberFormat="1" applyFont="1" applyFill="1" applyBorder="1" applyAlignment="1" applyProtection="1">
      <alignment vertical="center" wrapText="1"/>
      <protection/>
    </xf>
    <xf numFmtId="182" fontId="2" fillId="0" borderId="10" xfId="0" applyNumberFormat="1" applyFont="1" applyFill="1" applyBorder="1" applyAlignment="1" applyProtection="1">
      <alignment vertical="center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183" fontId="2" fillId="0" borderId="19" xfId="0" applyNumberFormat="1" applyFont="1" applyFill="1" applyBorder="1" applyAlignment="1" applyProtection="1">
      <alignment horizontal="left" vertical="center" wrapText="1"/>
      <protection/>
    </xf>
    <xf numFmtId="181" fontId="2" fillId="0" borderId="20" xfId="0" applyNumberFormat="1" applyFont="1" applyFill="1" applyBorder="1" applyAlignment="1" applyProtection="1">
      <alignment horizontal="left" vertical="center" wrapText="1"/>
      <protection/>
    </xf>
    <xf numFmtId="181" fontId="2" fillId="0" borderId="26" xfId="0" applyNumberFormat="1" applyFont="1" applyFill="1" applyBorder="1" applyAlignment="1" applyProtection="1">
      <alignment horizontal="left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1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Font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6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26" sqref="A26"/>
    </sheetView>
  </sheetViews>
  <sheetFormatPr defaultColWidth="9.33203125" defaultRowHeight="11.25"/>
  <cols>
    <col min="1" max="1" width="124.66015625" style="0" customWidth="1"/>
  </cols>
  <sheetData>
    <row r="1" ht="12.75">
      <c r="A1" s="316"/>
    </row>
    <row r="2" ht="22.5">
      <c r="A2" s="317" t="s">
        <v>0</v>
      </c>
    </row>
    <row r="3" ht="12.75">
      <c r="A3" s="316"/>
    </row>
    <row r="4" ht="20.25">
      <c r="A4" s="318" t="s">
        <v>1</v>
      </c>
    </row>
    <row r="5" ht="20.25">
      <c r="A5" s="319" t="s">
        <v>2</v>
      </c>
    </row>
    <row r="6" ht="20.25">
      <c r="A6" s="318" t="s">
        <v>3</v>
      </c>
    </row>
    <row r="7" ht="20.25">
      <c r="A7" s="318" t="s">
        <v>4</v>
      </c>
    </row>
    <row r="8" ht="20.25">
      <c r="A8" s="318" t="s">
        <v>5</v>
      </c>
    </row>
    <row r="9" ht="21">
      <c r="A9" s="318" t="s">
        <v>6</v>
      </c>
    </row>
    <row r="10" ht="20.25">
      <c r="A10" s="320"/>
    </row>
    <row r="11" ht="20.25">
      <c r="A11" s="321" t="s">
        <v>7</v>
      </c>
    </row>
    <row r="12" ht="20.25">
      <c r="A12" s="322" t="s">
        <v>8</v>
      </c>
    </row>
    <row r="13" ht="20.25">
      <c r="A13" s="322" t="s">
        <v>9</v>
      </c>
    </row>
    <row r="14" ht="20.25">
      <c r="A14" s="322" t="s">
        <v>10</v>
      </c>
    </row>
    <row r="15" ht="20.25">
      <c r="A15" s="322" t="s">
        <v>11</v>
      </c>
    </row>
    <row r="16" ht="20.25">
      <c r="A16" s="322" t="s">
        <v>12</v>
      </c>
    </row>
    <row r="17" ht="20.25">
      <c r="A17" s="322" t="s">
        <v>13</v>
      </c>
    </row>
    <row r="18" ht="20.25">
      <c r="A18" s="322" t="s">
        <v>14</v>
      </c>
    </row>
    <row r="19" ht="20.25">
      <c r="A19" s="322" t="s">
        <v>15</v>
      </c>
    </row>
    <row r="20" ht="20.25">
      <c r="A20" s="322" t="s">
        <v>16</v>
      </c>
    </row>
    <row r="21" ht="20.25">
      <c r="A21" s="32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A1">
      <selection activeCell="H10" sqref="H10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24.5" style="3" customWidth="1"/>
    <col min="6" max="6" width="12.66015625" style="3" customWidth="1"/>
    <col min="7" max="13" width="10.83203125" style="3" customWidth="1"/>
    <col min="14" max="16384" width="7.16015625" style="3" customWidth="1"/>
  </cols>
  <sheetData>
    <row r="1" spans="1:245" ht="12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235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9" t="s">
        <v>236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9.5" customHeight="1">
      <c r="A3" s="10" t="s">
        <v>21</v>
      </c>
      <c r="B3" s="10"/>
      <c r="C3" s="10"/>
      <c r="D3" s="10"/>
      <c r="E3" s="10"/>
      <c r="F3" s="8"/>
      <c r="G3" s="11"/>
      <c r="H3" s="11"/>
      <c r="I3" s="11"/>
      <c r="J3" s="11"/>
      <c r="K3" s="11"/>
      <c r="L3" s="27"/>
      <c r="M3" s="28" t="s">
        <v>22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2" t="s">
        <v>64</v>
      </c>
      <c r="B4" s="12"/>
      <c r="C4" s="12"/>
      <c r="D4" s="13" t="s">
        <v>65</v>
      </c>
      <c r="E4" s="13" t="s">
        <v>66</v>
      </c>
      <c r="F4" s="14" t="s">
        <v>67</v>
      </c>
      <c r="G4" s="15" t="s">
        <v>95</v>
      </c>
      <c r="H4" s="15"/>
      <c r="I4" s="15"/>
      <c r="J4" s="29"/>
      <c r="K4" s="30" t="s">
        <v>96</v>
      </c>
      <c r="L4" s="15"/>
      <c r="M4" s="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7.75" customHeight="1">
      <c r="A5" s="16" t="s">
        <v>70</v>
      </c>
      <c r="B5" s="17" t="s">
        <v>71</v>
      </c>
      <c r="C5" s="17" t="s">
        <v>72</v>
      </c>
      <c r="D5" s="14"/>
      <c r="E5" s="14"/>
      <c r="F5" s="14"/>
      <c r="G5" s="18" t="s">
        <v>37</v>
      </c>
      <c r="H5" s="14" t="s">
        <v>97</v>
      </c>
      <c r="I5" s="14" t="s">
        <v>98</v>
      </c>
      <c r="J5" s="14" t="s">
        <v>99</v>
      </c>
      <c r="K5" s="14" t="s">
        <v>37</v>
      </c>
      <c r="L5" s="32" t="s">
        <v>100</v>
      </c>
      <c r="M5" s="14" t="s">
        <v>101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6" t="s">
        <v>75</v>
      </c>
      <c r="B6" s="17" t="s">
        <v>75</v>
      </c>
      <c r="C6" s="17" t="s">
        <v>75</v>
      </c>
      <c r="D6" s="19" t="s">
        <v>75</v>
      </c>
      <c r="E6" s="14" t="s">
        <v>75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33">
        <v>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6"/>
      <c r="B7" s="17"/>
      <c r="C7" s="17"/>
      <c r="D7" s="19"/>
      <c r="E7" s="14" t="s">
        <v>21</v>
      </c>
      <c r="F7" s="19">
        <v>0</v>
      </c>
      <c r="G7" s="19">
        <v>0</v>
      </c>
      <c r="H7" s="19"/>
      <c r="I7" s="19"/>
      <c r="J7" s="19"/>
      <c r="K7" s="19">
        <v>0</v>
      </c>
      <c r="L7" s="19"/>
      <c r="M7" s="1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F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6:245" s="1" customFormat="1" ht="20.25" customHeight="1">
      <c r="F14" s="2"/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0:245" s="1" customFormat="1" ht="14.25" customHeight="1">
      <c r="J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7:245" s="1" customFormat="1" ht="14.25" customHeight="1">
      <c r="G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 s="2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 s="2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 s="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N4" sqref="A1:IV65536"/>
    </sheetView>
  </sheetViews>
  <sheetFormatPr defaultColWidth="9.33203125" defaultRowHeight="11.25"/>
  <cols>
    <col min="1" max="16384" width="9.33203125" style="93" customWidth="1"/>
  </cols>
  <sheetData>
    <row r="2" ht="14.25">
      <c r="A2" s="313" t="s">
        <v>17</v>
      </c>
    </row>
    <row r="4" spans="1:11" s="312" customFormat="1" ht="381" customHeight="1">
      <c r="A4" s="314" t="s">
        <v>18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">
      <selection activeCell="Q15" sqref="Q15"/>
    </sheetView>
  </sheetViews>
  <sheetFormatPr defaultColWidth="6.83203125" defaultRowHeight="11.25"/>
  <cols>
    <col min="1" max="1" width="3.5" style="3" customWidth="1"/>
    <col min="2" max="2" width="17.5" style="3" customWidth="1"/>
    <col min="3" max="3" width="12.16015625" style="3" customWidth="1"/>
    <col min="4" max="4" width="25" style="3" customWidth="1"/>
    <col min="5" max="5" width="11.5" style="3" customWidth="1"/>
    <col min="6" max="6" width="9" style="3" customWidth="1"/>
    <col min="7" max="7" width="12.33203125" style="3" customWidth="1"/>
    <col min="8" max="8" width="13.66015625" style="3" customWidth="1"/>
    <col min="9" max="9" width="12.66015625" style="3" customWidth="1"/>
    <col min="10" max="10" width="11.16015625" style="3" customWidth="1"/>
    <col min="11" max="11" width="10.33203125" style="3" customWidth="1"/>
    <col min="12" max="12" width="10.66015625" style="3" customWidth="1"/>
    <col min="13" max="13" width="11.5" style="250" customWidth="1"/>
    <col min="14" max="26" width="6.83203125" style="35" customWidth="1"/>
    <col min="27" max="16384" width="6.83203125" style="3" customWidth="1"/>
  </cols>
  <sheetData>
    <row r="1" spans="1:244" ht="12" customHeight="1">
      <c r="A1" s="60"/>
      <c r="B1" s="60"/>
      <c r="C1" s="251"/>
      <c r="D1" s="251"/>
      <c r="E1" s="26"/>
      <c r="F1" s="26"/>
      <c r="G1" s="26"/>
      <c r="H1" s="26"/>
      <c r="I1" s="8"/>
      <c r="J1" s="8"/>
      <c r="K1" s="8"/>
      <c r="L1" s="28"/>
      <c r="M1" s="28" t="s">
        <v>19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52" t="s">
        <v>20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.75" customHeight="1">
      <c r="A3" s="10" t="s">
        <v>21</v>
      </c>
      <c r="B3" s="10"/>
      <c r="C3" s="10"/>
      <c r="D3" s="10"/>
      <c r="E3" s="28"/>
      <c r="F3" s="28"/>
      <c r="G3" s="28"/>
      <c r="H3" s="28"/>
      <c r="I3" s="8"/>
      <c r="J3" s="8"/>
      <c r="K3" s="8"/>
      <c r="L3" s="219" t="s">
        <v>22</v>
      </c>
      <c r="M3" s="21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53" t="s">
        <v>23</v>
      </c>
      <c r="B4" s="254"/>
      <c r="C4" s="255"/>
      <c r="D4" s="255" t="s">
        <v>24</v>
      </c>
      <c r="E4" s="256"/>
      <c r="F4" s="256"/>
      <c r="G4" s="256"/>
      <c r="H4" s="257"/>
      <c r="I4" s="257"/>
      <c r="J4" s="257"/>
      <c r="K4" s="257"/>
      <c r="L4" s="297"/>
      <c r="M4" s="29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58" t="s">
        <v>25</v>
      </c>
      <c r="B5" s="256"/>
      <c r="C5" s="259" t="s">
        <v>26</v>
      </c>
      <c r="D5" s="260" t="s">
        <v>27</v>
      </c>
      <c r="E5" s="204" t="s">
        <v>28</v>
      </c>
      <c r="F5" s="204" t="s">
        <v>29</v>
      </c>
      <c r="G5" s="261" t="s">
        <v>30</v>
      </c>
      <c r="H5" s="262" t="s">
        <v>31</v>
      </c>
      <c r="I5" s="262"/>
      <c r="J5" s="262"/>
      <c r="K5" s="262"/>
      <c r="L5" s="262"/>
      <c r="M5" s="26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56"/>
      <c r="B6" s="256"/>
      <c r="C6" s="263"/>
      <c r="D6" s="260"/>
      <c r="E6" s="204"/>
      <c r="F6" s="204"/>
      <c r="G6" s="204"/>
      <c r="H6" s="264" t="s">
        <v>32</v>
      </c>
      <c r="I6" s="264"/>
      <c r="J6" s="299" t="s">
        <v>33</v>
      </c>
      <c r="K6" s="248" t="s">
        <v>34</v>
      </c>
      <c r="L6" s="248" t="s">
        <v>35</v>
      </c>
      <c r="M6" s="300" t="s">
        <v>36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56"/>
      <c r="B7" s="256"/>
      <c r="C7" s="263"/>
      <c r="D7" s="260"/>
      <c r="E7" s="204"/>
      <c r="F7" s="204"/>
      <c r="G7" s="204"/>
      <c r="H7" s="262" t="s">
        <v>37</v>
      </c>
      <c r="I7" s="241" t="s">
        <v>38</v>
      </c>
      <c r="J7" s="235"/>
      <c r="K7" s="241"/>
      <c r="L7" s="241"/>
      <c r="M7" s="30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94" customFormat="1" ht="24.75" customHeight="1">
      <c r="A8" s="265" t="s">
        <v>32</v>
      </c>
      <c r="B8" s="266" t="s">
        <v>37</v>
      </c>
      <c r="C8" s="267">
        <f>C9+C10+C11+C12+C13</f>
        <v>892.1</v>
      </c>
      <c r="D8" s="268" t="s">
        <v>39</v>
      </c>
      <c r="E8" s="269">
        <f aca="true" t="shared" si="0" ref="E8:E19">F8+G8+H8+J8+K8+L8+M8</f>
        <v>726.9999999999999</v>
      </c>
      <c r="F8" s="270">
        <v>0</v>
      </c>
      <c r="G8" s="270">
        <v>0</v>
      </c>
      <c r="H8" s="271">
        <f>H9+H10+H11</f>
        <v>726.9999999999999</v>
      </c>
      <c r="I8" s="302">
        <f>I9+I10+I11</f>
        <v>726.9999999999999</v>
      </c>
      <c r="J8" s="303">
        <v>0</v>
      </c>
      <c r="K8" s="303">
        <v>0</v>
      </c>
      <c r="L8" s="303">
        <v>0</v>
      </c>
      <c r="M8" s="303">
        <v>0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</row>
    <row r="9" spans="1:244" s="94" customFormat="1" ht="24.75" customHeight="1">
      <c r="A9" s="265"/>
      <c r="B9" s="272" t="s">
        <v>40</v>
      </c>
      <c r="C9" s="273">
        <v>892.1</v>
      </c>
      <c r="D9" s="274" t="s">
        <v>41</v>
      </c>
      <c r="E9" s="269">
        <f t="shared" si="0"/>
        <v>650.9</v>
      </c>
      <c r="F9" s="275">
        <v>0</v>
      </c>
      <c r="G9" s="276">
        <v>0</v>
      </c>
      <c r="H9" s="277">
        <v>650.9</v>
      </c>
      <c r="I9" s="277">
        <v>650.9</v>
      </c>
      <c r="J9" s="304">
        <v>0</v>
      </c>
      <c r="K9" s="305">
        <v>0</v>
      </c>
      <c r="L9" s="305">
        <v>0</v>
      </c>
      <c r="M9" s="303">
        <v>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s="94" customFormat="1" ht="28.5" customHeight="1">
      <c r="A10" s="265"/>
      <c r="B10" s="272" t="s">
        <v>42</v>
      </c>
      <c r="C10" s="267">
        <v>0</v>
      </c>
      <c r="D10" s="278" t="s">
        <v>43</v>
      </c>
      <c r="E10" s="269">
        <f t="shared" si="0"/>
        <v>29.8</v>
      </c>
      <c r="F10" s="275">
        <v>0</v>
      </c>
      <c r="G10" s="276">
        <v>0</v>
      </c>
      <c r="H10" s="279">
        <v>29.8</v>
      </c>
      <c r="I10" s="279">
        <v>29.8</v>
      </c>
      <c r="J10" s="304">
        <v>0</v>
      </c>
      <c r="K10" s="305">
        <v>0</v>
      </c>
      <c r="L10" s="305">
        <v>0</v>
      </c>
      <c r="M10" s="303">
        <v>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</row>
    <row r="11" spans="1:244" s="94" customFormat="1" ht="24.75" customHeight="1">
      <c r="A11" s="265"/>
      <c r="B11" s="272" t="s">
        <v>44</v>
      </c>
      <c r="C11" s="267">
        <v>0</v>
      </c>
      <c r="D11" s="278" t="s">
        <v>45</v>
      </c>
      <c r="E11" s="269">
        <f t="shared" si="0"/>
        <v>46.3</v>
      </c>
      <c r="F11" s="275">
        <v>0</v>
      </c>
      <c r="G11" s="276">
        <v>0</v>
      </c>
      <c r="H11" s="280">
        <v>46.3</v>
      </c>
      <c r="I11" s="280">
        <v>46.3</v>
      </c>
      <c r="J11" s="304">
        <v>0</v>
      </c>
      <c r="K11" s="305">
        <v>0</v>
      </c>
      <c r="L11" s="305">
        <v>0</v>
      </c>
      <c r="M11" s="303"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</row>
    <row r="12" spans="1:244" s="94" customFormat="1" ht="24.75" customHeight="1">
      <c r="A12" s="265"/>
      <c r="B12" s="272" t="s">
        <v>46</v>
      </c>
      <c r="C12" s="267">
        <v>0</v>
      </c>
      <c r="D12" s="278" t="s">
        <v>47</v>
      </c>
      <c r="E12" s="269">
        <f t="shared" si="0"/>
        <v>165.1</v>
      </c>
      <c r="F12" s="275">
        <v>0</v>
      </c>
      <c r="G12" s="276">
        <v>0</v>
      </c>
      <c r="H12" s="267">
        <f>H13+H14</f>
        <v>165.1</v>
      </c>
      <c r="I12" s="306">
        <f>I13+I14</f>
        <v>165.1</v>
      </c>
      <c r="J12" s="305">
        <v>0</v>
      </c>
      <c r="K12" s="305">
        <v>0</v>
      </c>
      <c r="L12" s="305">
        <v>0</v>
      </c>
      <c r="M12" s="303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</row>
    <row r="13" spans="1:244" s="94" customFormat="1" ht="24.75" customHeight="1">
      <c r="A13" s="265"/>
      <c r="B13" s="272" t="s">
        <v>48</v>
      </c>
      <c r="C13" s="214">
        <v>0</v>
      </c>
      <c r="D13" s="278" t="s">
        <v>49</v>
      </c>
      <c r="E13" s="269">
        <f t="shared" si="0"/>
        <v>165.1</v>
      </c>
      <c r="F13" s="275">
        <v>0</v>
      </c>
      <c r="G13" s="276">
        <v>0</v>
      </c>
      <c r="H13" s="281">
        <v>165.1</v>
      </c>
      <c r="I13" s="281">
        <v>165.1</v>
      </c>
      <c r="J13" s="304">
        <v>0</v>
      </c>
      <c r="K13" s="305">
        <v>0</v>
      </c>
      <c r="L13" s="305">
        <v>0</v>
      </c>
      <c r="M13" s="303"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</row>
    <row r="14" spans="1:244" s="94" customFormat="1" ht="23.25" customHeight="1">
      <c r="A14" s="282" t="s">
        <v>33</v>
      </c>
      <c r="B14" s="282"/>
      <c r="C14" s="283">
        <v>0</v>
      </c>
      <c r="D14" s="278" t="s">
        <v>50</v>
      </c>
      <c r="E14" s="269">
        <f t="shared" si="0"/>
        <v>0</v>
      </c>
      <c r="F14" s="275">
        <v>0</v>
      </c>
      <c r="G14" s="275">
        <v>0</v>
      </c>
      <c r="H14" s="283"/>
      <c r="I14" s="280"/>
      <c r="J14" s="305">
        <v>0</v>
      </c>
      <c r="K14" s="305">
        <v>0</v>
      </c>
      <c r="L14" s="305">
        <v>0</v>
      </c>
      <c r="M14" s="303"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</row>
    <row r="15" spans="1:244" s="94" customFormat="1" ht="23.25" customHeight="1">
      <c r="A15" s="284" t="s">
        <v>34</v>
      </c>
      <c r="B15" s="284"/>
      <c r="C15" s="285"/>
      <c r="D15" s="278" t="s">
        <v>51</v>
      </c>
      <c r="E15" s="269">
        <f t="shared" si="0"/>
        <v>0</v>
      </c>
      <c r="F15" s="275">
        <v>0</v>
      </c>
      <c r="G15" s="275">
        <v>0</v>
      </c>
      <c r="H15" s="214"/>
      <c r="I15" s="281"/>
      <c r="J15" s="305">
        <v>0</v>
      </c>
      <c r="K15" s="305">
        <v>0</v>
      </c>
      <c r="L15" s="305">
        <v>0</v>
      </c>
      <c r="M15" s="303"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44" s="94" customFormat="1" ht="23.25" customHeight="1">
      <c r="A16" s="204" t="s">
        <v>35</v>
      </c>
      <c r="B16" s="204"/>
      <c r="C16" s="285">
        <v>0</v>
      </c>
      <c r="D16" s="286" t="s">
        <v>52</v>
      </c>
      <c r="E16" s="269">
        <f t="shared" si="0"/>
        <v>0</v>
      </c>
      <c r="F16" s="275">
        <v>0</v>
      </c>
      <c r="G16" s="275">
        <v>0</v>
      </c>
      <c r="H16" s="214"/>
      <c r="I16" s="281"/>
      <c r="J16" s="305">
        <v>0</v>
      </c>
      <c r="K16" s="305">
        <v>0</v>
      </c>
      <c r="L16" s="305">
        <v>0</v>
      </c>
      <c r="M16" s="303"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</row>
    <row r="17" spans="1:244" s="94" customFormat="1" ht="23.25" customHeight="1">
      <c r="A17" s="287" t="s">
        <v>36</v>
      </c>
      <c r="B17" s="288"/>
      <c r="C17" s="214">
        <v>0</v>
      </c>
      <c r="D17" s="286" t="s">
        <v>53</v>
      </c>
      <c r="E17" s="269">
        <f t="shared" si="0"/>
        <v>0</v>
      </c>
      <c r="F17" s="275">
        <v>0</v>
      </c>
      <c r="G17" s="275">
        <v>0</v>
      </c>
      <c r="H17" s="214">
        <v>0</v>
      </c>
      <c r="I17" s="281">
        <v>0</v>
      </c>
      <c r="J17" s="305">
        <v>0</v>
      </c>
      <c r="K17" s="305">
        <v>0</v>
      </c>
      <c r="L17" s="305">
        <v>0</v>
      </c>
      <c r="M17" s="303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</row>
    <row r="18" spans="1:244" s="94" customFormat="1" ht="23.25" customHeight="1">
      <c r="A18" s="289"/>
      <c r="B18" s="263"/>
      <c r="C18" s="214"/>
      <c r="D18" s="278" t="s">
        <v>54</v>
      </c>
      <c r="E18" s="269">
        <f t="shared" si="0"/>
        <v>0</v>
      </c>
      <c r="F18" s="275">
        <v>0</v>
      </c>
      <c r="G18" s="275">
        <v>0</v>
      </c>
      <c r="H18" s="214">
        <v>0</v>
      </c>
      <c r="I18" s="281">
        <v>0</v>
      </c>
      <c r="J18" s="305">
        <v>0</v>
      </c>
      <c r="K18" s="305">
        <v>0</v>
      </c>
      <c r="L18" s="305">
        <v>0</v>
      </c>
      <c r="M18" s="303"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</row>
    <row r="19" spans="1:244" s="94" customFormat="1" ht="23.25" customHeight="1">
      <c r="A19" s="290"/>
      <c r="B19" s="291"/>
      <c r="C19" s="214"/>
      <c r="D19" s="292" t="s">
        <v>55</v>
      </c>
      <c r="E19" s="269">
        <f t="shared" si="0"/>
        <v>0</v>
      </c>
      <c r="F19" s="275">
        <v>0</v>
      </c>
      <c r="G19" s="275">
        <v>0</v>
      </c>
      <c r="H19" s="214">
        <v>0</v>
      </c>
      <c r="I19" s="281">
        <v>0</v>
      </c>
      <c r="J19" s="305">
        <v>0</v>
      </c>
      <c r="K19" s="305">
        <v>0</v>
      </c>
      <c r="L19" s="305">
        <v>0</v>
      </c>
      <c r="M19" s="303">
        <v>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</row>
    <row r="20" spans="1:244" s="94" customFormat="1" ht="23.25" customHeight="1">
      <c r="A20" s="290" t="s">
        <v>56</v>
      </c>
      <c r="B20" s="291"/>
      <c r="C20" s="214">
        <f>C8+C14+C15+C16+C17</f>
        <v>892.1</v>
      </c>
      <c r="D20" s="293"/>
      <c r="E20" s="183"/>
      <c r="F20" s="294"/>
      <c r="G20" s="294"/>
      <c r="H20" s="183"/>
      <c r="I20" s="307"/>
      <c r="J20" s="308"/>
      <c r="K20" s="308"/>
      <c r="L20" s="308"/>
      <c r="M20" s="30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</row>
    <row r="21" spans="1:244" s="94" customFormat="1" ht="23.25" customHeight="1">
      <c r="A21" s="290" t="s">
        <v>57</v>
      </c>
      <c r="B21" s="291"/>
      <c r="C21" s="269">
        <v>0</v>
      </c>
      <c r="D21" s="293"/>
      <c r="E21" s="269"/>
      <c r="F21" s="270"/>
      <c r="G21" s="270"/>
      <c r="H21" s="269"/>
      <c r="I21" s="309"/>
      <c r="J21" s="303"/>
      <c r="K21" s="303"/>
      <c r="L21" s="303"/>
      <c r="M21" s="30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</row>
    <row r="22" spans="1:244" s="94" customFormat="1" ht="23.25" customHeight="1">
      <c r="A22" s="290" t="s">
        <v>58</v>
      </c>
      <c r="B22" s="291"/>
      <c r="C22" s="269">
        <v>0</v>
      </c>
      <c r="D22" s="295"/>
      <c r="E22" s="269"/>
      <c r="F22" s="270"/>
      <c r="G22" s="270"/>
      <c r="H22" s="269"/>
      <c r="I22" s="309"/>
      <c r="J22" s="303"/>
      <c r="K22" s="303"/>
      <c r="L22" s="303"/>
      <c r="M22" s="30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</row>
    <row r="23" spans="1:244" ht="21" customHeight="1">
      <c r="A23" s="290"/>
      <c r="B23" s="291"/>
      <c r="C23" s="269"/>
      <c r="D23" s="295"/>
      <c r="E23" s="269"/>
      <c r="F23" s="270"/>
      <c r="G23" s="270"/>
      <c r="H23" s="271"/>
      <c r="I23" s="309"/>
      <c r="J23" s="303"/>
      <c r="K23" s="303"/>
      <c r="L23" s="303"/>
      <c r="M23" s="31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94" customFormat="1" ht="23.25" customHeight="1">
      <c r="A24" s="289" t="s">
        <v>59</v>
      </c>
      <c r="B24" s="263"/>
      <c r="C24" s="269">
        <f>C20+C21+C22</f>
        <v>892.1</v>
      </c>
      <c r="D24" s="295" t="s">
        <v>60</v>
      </c>
      <c r="E24" s="269">
        <f>F24+G24+H24+J24+K24+L24+M24</f>
        <v>892.0999999999999</v>
      </c>
      <c r="F24" s="270">
        <v>0</v>
      </c>
      <c r="G24" s="296">
        <v>0</v>
      </c>
      <c r="H24" s="214">
        <f>H8+H12</f>
        <v>892.0999999999999</v>
      </c>
      <c r="I24" s="311">
        <f>SUM(I8,I12)</f>
        <v>892.0999999999999</v>
      </c>
      <c r="J24" s="303">
        <v>0</v>
      </c>
      <c r="K24" s="303">
        <v>0</v>
      </c>
      <c r="L24" s="303">
        <v>0</v>
      </c>
      <c r="M24" s="303">
        <v>0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</row>
    <row r="25" spans="1:244" ht="12.75" customHeight="1">
      <c r="A25" s="35"/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N30"/>
      <c r="O30"/>
      <c r="P30" s="2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35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  <c r="M33" s="25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8">
    <mergeCell ref="A1:B1"/>
    <mergeCell ref="A2:M2"/>
    <mergeCell ref="A3:D3"/>
    <mergeCell ref="L3:M3"/>
    <mergeCell ref="H5:M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3"/>
  <sheetViews>
    <sheetView showGridLines="0" showZeros="0" workbookViewId="0" topLeftCell="A1">
      <selection activeCell="D7" sqref="A1:S14"/>
    </sheetView>
  </sheetViews>
  <sheetFormatPr defaultColWidth="7.16015625" defaultRowHeight="11.25"/>
  <cols>
    <col min="1" max="1" width="7.16015625" style="3" customWidth="1"/>
    <col min="2" max="3" width="6.33203125" style="3" customWidth="1"/>
    <col min="4" max="4" width="6.16015625" style="3" customWidth="1"/>
    <col min="5" max="5" width="31.33203125" style="3" customWidth="1"/>
    <col min="6" max="6" width="13.5" style="3" customWidth="1"/>
    <col min="7" max="7" width="12.16015625" style="3" customWidth="1"/>
    <col min="8" max="9" width="10.5" style="3" customWidth="1"/>
    <col min="10" max="10" width="9.83203125" style="3" customWidth="1"/>
    <col min="11" max="11" width="10.5" style="3" customWidth="1"/>
    <col min="12" max="12" width="7.5" style="3" customWidth="1"/>
    <col min="13" max="13" width="8" style="3" customWidth="1"/>
    <col min="14" max="14" width="7.16015625" style="3" customWidth="1"/>
    <col min="15" max="15" width="8.16015625" style="3" customWidth="1"/>
    <col min="16" max="16" width="6.83203125" style="3" customWidth="1"/>
    <col min="17" max="17" width="7.33203125" style="3" customWidth="1"/>
    <col min="18" max="18" width="10.16015625" style="3" customWidth="1"/>
    <col min="19" max="19" width="9.66015625" style="3" customWidth="1"/>
    <col min="20" max="16384" width="7.16015625" style="3" customWidth="1"/>
  </cols>
  <sheetData>
    <row r="1" spans="1:252" ht="15" customHeight="1">
      <c r="A1" s="226"/>
      <c r="B1" s="226"/>
      <c r="C1" s="5"/>
      <c r="D1" s="227"/>
      <c r="E1" s="228"/>
      <c r="F1" s="228"/>
      <c r="G1" s="228"/>
      <c r="H1" s="229"/>
      <c r="I1" s="229"/>
      <c r="J1" s="229"/>
      <c r="K1" s="229"/>
      <c r="L1" s="229"/>
      <c r="R1" s="245"/>
      <c r="S1" s="28" t="s">
        <v>61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30" t="s">
        <v>62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0" s="24" customFormat="1" ht="16.5" customHeight="1">
      <c r="A3" s="202" t="s">
        <v>21</v>
      </c>
      <c r="B3" s="202" t="s">
        <v>63</v>
      </c>
      <c r="C3" s="202"/>
      <c r="D3" s="202"/>
      <c r="E3" s="202"/>
      <c r="F3" s="94"/>
      <c r="G3" s="231"/>
      <c r="H3" s="232"/>
      <c r="I3" s="232"/>
      <c r="J3" s="232"/>
      <c r="K3" s="232"/>
      <c r="L3" s="232"/>
      <c r="M3" s="94"/>
      <c r="N3" s="94"/>
      <c r="O3" s="94"/>
      <c r="P3" s="94"/>
      <c r="Q3" s="94"/>
      <c r="R3" s="246" t="s">
        <v>22</v>
      </c>
      <c r="S3" s="247"/>
      <c r="T3" s="94"/>
    </row>
    <row r="4" spans="1:252" ht="23.25" customHeight="1">
      <c r="A4" s="203" t="s">
        <v>64</v>
      </c>
      <c r="B4" s="203"/>
      <c r="C4" s="203"/>
      <c r="D4" s="204" t="s">
        <v>65</v>
      </c>
      <c r="E4" s="204" t="s">
        <v>66</v>
      </c>
      <c r="F4" s="204" t="s">
        <v>67</v>
      </c>
      <c r="G4" s="233" t="s">
        <v>32</v>
      </c>
      <c r="H4" s="233"/>
      <c r="I4" s="233"/>
      <c r="J4" s="233"/>
      <c r="K4" s="233"/>
      <c r="L4" s="235" t="s">
        <v>33</v>
      </c>
      <c r="M4" s="235" t="s">
        <v>34</v>
      </c>
      <c r="N4" s="241" t="s">
        <v>35</v>
      </c>
      <c r="O4" s="241" t="s">
        <v>68</v>
      </c>
      <c r="P4" s="241" t="s">
        <v>69</v>
      </c>
      <c r="Q4" s="241" t="s">
        <v>30</v>
      </c>
      <c r="R4" s="248" t="s">
        <v>29</v>
      </c>
      <c r="S4" s="249" t="s">
        <v>36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46.5" customHeight="1">
      <c r="A5" s="107" t="s">
        <v>70</v>
      </c>
      <c r="B5" s="206" t="s">
        <v>71</v>
      </c>
      <c r="C5" s="206" t="s">
        <v>72</v>
      </c>
      <c r="D5" s="204"/>
      <c r="E5" s="204"/>
      <c r="F5" s="204"/>
      <c r="G5" s="234" t="s">
        <v>40</v>
      </c>
      <c r="H5" s="235" t="s">
        <v>73</v>
      </c>
      <c r="I5" s="235" t="s">
        <v>44</v>
      </c>
      <c r="J5" s="241" t="s">
        <v>74</v>
      </c>
      <c r="K5" s="235" t="s">
        <v>48</v>
      </c>
      <c r="L5" s="235"/>
      <c r="M5" s="235"/>
      <c r="N5" s="241"/>
      <c r="O5" s="241"/>
      <c r="P5" s="241"/>
      <c r="Q5" s="241"/>
      <c r="R5" s="241"/>
      <c r="S5" s="23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08" t="s">
        <v>75</v>
      </c>
      <c r="B6" s="209" t="s">
        <v>75</v>
      </c>
      <c r="C6" s="209" t="s">
        <v>75</v>
      </c>
      <c r="D6" s="236" t="s">
        <v>75</v>
      </c>
      <c r="E6" s="236" t="s">
        <v>75</v>
      </c>
      <c r="F6" s="237">
        <v>1</v>
      </c>
      <c r="G6" s="237">
        <v>2</v>
      </c>
      <c r="H6" s="237">
        <v>3</v>
      </c>
      <c r="I6" s="237">
        <v>4</v>
      </c>
      <c r="J6" s="237">
        <v>5</v>
      </c>
      <c r="K6" s="237">
        <v>6</v>
      </c>
      <c r="L6" s="242">
        <v>7</v>
      </c>
      <c r="M6" s="242">
        <v>8</v>
      </c>
      <c r="N6" s="242">
        <v>9</v>
      </c>
      <c r="O6" s="242">
        <v>10</v>
      </c>
      <c r="P6" s="242">
        <v>11</v>
      </c>
      <c r="Q6" s="242">
        <v>12</v>
      </c>
      <c r="R6" s="242">
        <v>13</v>
      </c>
      <c r="S6" s="242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94" customFormat="1" ht="23.25" customHeight="1">
      <c r="A7" s="213"/>
      <c r="B7" s="213"/>
      <c r="C7" s="213"/>
      <c r="D7" s="217" t="s">
        <v>76</v>
      </c>
      <c r="E7" s="238" t="s">
        <v>77</v>
      </c>
      <c r="F7" s="215">
        <f>G7+H7+I7+J7+K7</f>
        <v>892.1</v>
      </c>
      <c r="G7" s="216">
        <v>892.1</v>
      </c>
      <c r="H7" s="216">
        <v>0</v>
      </c>
      <c r="I7" s="216">
        <v>0</v>
      </c>
      <c r="J7" s="216">
        <v>0</v>
      </c>
      <c r="K7" s="214">
        <v>0</v>
      </c>
      <c r="L7" s="243">
        <v>0</v>
      </c>
      <c r="M7" s="240">
        <v>0</v>
      </c>
      <c r="N7" s="244">
        <v>0</v>
      </c>
      <c r="O7" s="244">
        <v>0</v>
      </c>
      <c r="P7" s="244">
        <v>0</v>
      </c>
      <c r="Q7" s="244">
        <v>0</v>
      </c>
      <c r="R7" s="244">
        <v>0</v>
      </c>
      <c r="S7" s="244"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ht="23.25" customHeight="1">
      <c r="A8" s="213" t="s">
        <v>78</v>
      </c>
      <c r="B8" s="213" t="s">
        <v>79</v>
      </c>
      <c r="C8" s="213" t="s">
        <v>80</v>
      </c>
      <c r="D8" s="217" t="s">
        <v>81</v>
      </c>
      <c r="E8" s="238" t="s">
        <v>82</v>
      </c>
      <c r="F8" s="216">
        <v>566.3</v>
      </c>
      <c r="G8" s="216">
        <v>566.3</v>
      </c>
      <c r="H8" s="216">
        <v>0</v>
      </c>
      <c r="I8" s="216"/>
      <c r="J8" s="216">
        <v>0</v>
      </c>
      <c r="K8" s="214">
        <v>0</v>
      </c>
      <c r="L8" s="240">
        <v>0</v>
      </c>
      <c r="M8" s="240">
        <v>0</v>
      </c>
      <c r="N8" s="244">
        <v>0</v>
      </c>
      <c r="O8" s="244">
        <v>0</v>
      </c>
      <c r="P8" s="244">
        <v>0</v>
      </c>
      <c r="Q8" s="244">
        <v>0</v>
      </c>
      <c r="R8" s="244">
        <v>0</v>
      </c>
      <c r="S8" s="244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213" t="s">
        <v>78</v>
      </c>
      <c r="B9" s="213" t="s">
        <v>79</v>
      </c>
      <c r="C9" s="213" t="s">
        <v>83</v>
      </c>
      <c r="D9" s="217" t="s">
        <v>81</v>
      </c>
      <c r="E9" s="238" t="s">
        <v>84</v>
      </c>
      <c r="F9" s="216">
        <v>165.1</v>
      </c>
      <c r="G9" s="216">
        <v>165.1</v>
      </c>
      <c r="H9" s="216">
        <v>0</v>
      </c>
      <c r="I9" s="216"/>
      <c r="J9" s="216">
        <v>0</v>
      </c>
      <c r="K9" s="214">
        <v>0</v>
      </c>
      <c r="L9" s="240"/>
      <c r="M9" s="240"/>
      <c r="N9" s="244"/>
      <c r="O9" s="244"/>
      <c r="P9" s="244"/>
      <c r="Q9" s="244"/>
      <c r="R9" s="244"/>
      <c r="S9" s="244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213" t="s">
        <v>85</v>
      </c>
      <c r="B10" s="213" t="s">
        <v>83</v>
      </c>
      <c r="C10" s="213" t="s">
        <v>80</v>
      </c>
      <c r="D10" s="217" t="s">
        <v>81</v>
      </c>
      <c r="E10" s="238" t="s">
        <v>86</v>
      </c>
      <c r="F10" s="216">
        <v>46.3</v>
      </c>
      <c r="G10" s="216">
        <v>46.3</v>
      </c>
      <c r="H10" s="216">
        <v>0</v>
      </c>
      <c r="I10" s="216"/>
      <c r="J10" s="216">
        <v>0</v>
      </c>
      <c r="K10" s="214">
        <v>0</v>
      </c>
      <c r="L10" s="240"/>
      <c r="M10" s="240"/>
      <c r="N10" s="244"/>
      <c r="O10" s="244"/>
      <c r="P10" s="244"/>
      <c r="Q10" s="244"/>
      <c r="R10" s="244"/>
      <c r="S10" s="244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213" t="s">
        <v>85</v>
      </c>
      <c r="B11" s="213" t="s">
        <v>83</v>
      </c>
      <c r="C11" s="213" t="s">
        <v>83</v>
      </c>
      <c r="D11" s="217" t="s">
        <v>81</v>
      </c>
      <c r="E11" s="238" t="s">
        <v>87</v>
      </c>
      <c r="F11" s="216">
        <v>91.3</v>
      </c>
      <c r="G11" s="216">
        <v>91.3</v>
      </c>
      <c r="H11" s="216">
        <v>0</v>
      </c>
      <c r="I11" s="216"/>
      <c r="J11" s="216">
        <v>0</v>
      </c>
      <c r="K11" s="214">
        <v>0</v>
      </c>
      <c r="L11" s="240"/>
      <c r="M11" s="240"/>
      <c r="N11" s="244"/>
      <c r="O11" s="244"/>
      <c r="P11" s="244"/>
      <c r="Q11" s="244"/>
      <c r="R11" s="244"/>
      <c r="S11" s="244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213" t="s">
        <v>88</v>
      </c>
      <c r="B12" s="213" t="s">
        <v>89</v>
      </c>
      <c r="C12" s="213" t="s">
        <v>80</v>
      </c>
      <c r="D12" s="217" t="s">
        <v>81</v>
      </c>
      <c r="E12" s="238" t="s">
        <v>90</v>
      </c>
      <c r="F12" s="216">
        <v>21.1</v>
      </c>
      <c r="G12" s="216">
        <v>21.1</v>
      </c>
      <c r="H12" s="216">
        <v>0</v>
      </c>
      <c r="I12" s="216"/>
      <c r="J12" s="216">
        <v>0</v>
      </c>
      <c r="K12" s="214">
        <v>0</v>
      </c>
      <c r="L12" s="240"/>
      <c r="M12" s="240"/>
      <c r="N12" s="244"/>
      <c r="O12" s="244"/>
      <c r="P12" s="244"/>
      <c r="Q12" s="244"/>
      <c r="R12" s="244"/>
      <c r="S12" s="24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213" t="s">
        <v>88</v>
      </c>
      <c r="B13" s="213" t="s">
        <v>89</v>
      </c>
      <c r="C13" s="213" t="s">
        <v>91</v>
      </c>
      <c r="D13" s="217" t="s">
        <v>81</v>
      </c>
      <c r="E13" s="238" t="s">
        <v>92</v>
      </c>
      <c r="F13" s="216">
        <v>2</v>
      </c>
      <c r="G13" s="216">
        <v>2</v>
      </c>
      <c r="H13" s="216">
        <v>0</v>
      </c>
      <c r="I13" s="216"/>
      <c r="J13" s="216">
        <v>0</v>
      </c>
      <c r="K13" s="214">
        <v>0</v>
      </c>
      <c r="L13" s="240"/>
      <c r="M13" s="240"/>
      <c r="N13" s="244"/>
      <c r="O13" s="244"/>
      <c r="P13" s="244"/>
      <c r="Q13" s="244"/>
      <c r="R13" s="244"/>
      <c r="S13" s="24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217"/>
      <c r="B14" s="217"/>
      <c r="C14" s="217"/>
      <c r="D14" s="217"/>
      <c r="E14" s="239"/>
      <c r="F14" s="240"/>
      <c r="G14" s="240"/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217"/>
      <c r="B15" s="217"/>
      <c r="C15" s="217"/>
      <c r="D15" s="217"/>
      <c r="E15" s="239"/>
      <c r="F15" s="240"/>
      <c r="G15" s="240"/>
      <c r="H15" s="240"/>
      <c r="I15" s="240"/>
      <c r="J15" s="240"/>
      <c r="K15" s="240"/>
      <c r="L15" s="240"/>
      <c r="M15" s="240"/>
      <c r="N15" s="244"/>
      <c r="O15" s="244"/>
      <c r="P15" s="244"/>
      <c r="Q15" s="244"/>
      <c r="R15" s="244"/>
      <c r="S15" s="24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217"/>
      <c r="B16" s="217"/>
      <c r="C16" s="217"/>
      <c r="D16" s="217"/>
      <c r="E16" s="239"/>
      <c r="F16" s="240"/>
      <c r="G16" s="240"/>
      <c r="H16" s="240"/>
      <c r="I16" s="240"/>
      <c r="J16" s="240"/>
      <c r="K16" s="240"/>
      <c r="L16" s="240"/>
      <c r="M16" s="240"/>
      <c r="N16" s="244"/>
      <c r="O16" s="244"/>
      <c r="P16" s="244"/>
      <c r="Q16" s="244"/>
      <c r="R16" s="244"/>
      <c r="S16" s="24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217"/>
      <c r="B17" s="217"/>
      <c r="C17" s="217"/>
      <c r="D17" s="217"/>
      <c r="E17" s="239"/>
      <c r="F17" s="240"/>
      <c r="G17" s="240"/>
      <c r="H17" s="240"/>
      <c r="I17" s="240"/>
      <c r="J17" s="240"/>
      <c r="K17" s="240"/>
      <c r="L17" s="240"/>
      <c r="M17" s="240"/>
      <c r="N17" s="244"/>
      <c r="O17" s="244"/>
      <c r="P17" s="244"/>
      <c r="Q17" s="244"/>
      <c r="R17" s="244"/>
      <c r="S17" s="24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</sheetData>
  <sheetProtection/>
  <mergeCells count="15">
    <mergeCell ref="A2:S2"/>
    <mergeCell ref="A3:E3"/>
    <mergeCell ref="R3:S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3"/>
  <sheetViews>
    <sheetView showGridLines="0" showZeros="0" workbookViewId="0" topLeftCell="A1">
      <selection activeCell="A1" sqref="A1:IV65536"/>
    </sheetView>
  </sheetViews>
  <sheetFormatPr defaultColWidth="7.16015625" defaultRowHeight="11.25"/>
  <cols>
    <col min="1" max="1" width="6.83203125" style="3" customWidth="1"/>
    <col min="2" max="3" width="5.83203125" style="3" customWidth="1"/>
    <col min="4" max="4" width="5.66015625" style="3" customWidth="1"/>
    <col min="5" max="5" width="29.5" style="3" customWidth="1"/>
    <col min="6" max="6" width="15.16015625" style="3" customWidth="1"/>
    <col min="7" max="7" width="13.33203125" style="3" customWidth="1"/>
    <col min="8" max="8" width="11.83203125" style="3" customWidth="1"/>
    <col min="9" max="9" width="11.66015625" style="3" customWidth="1"/>
    <col min="10" max="10" width="12" style="3" customWidth="1"/>
    <col min="11" max="11" width="12.16015625" style="3" customWidth="1"/>
    <col min="12" max="13" width="10.83203125" style="3" customWidth="1"/>
    <col min="14" max="16384" width="7.16015625" style="3" customWidth="1"/>
  </cols>
  <sheetData>
    <row r="1" spans="1:245" ht="14.2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28"/>
      <c r="M1" s="28" t="s">
        <v>93</v>
      </c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</row>
    <row r="2" spans="1:245" ht="17.25" customHeight="1">
      <c r="A2" s="102" t="s">
        <v>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</row>
    <row r="3" spans="1:245" ht="18" customHeight="1">
      <c r="A3" s="202" t="s">
        <v>21</v>
      </c>
      <c r="B3" s="202" t="s">
        <v>63</v>
      </c>
      <c r="C3" s="202"/>
      <c r="D3" s="202"/>
      <c r="E3" s="202"/>
      <c r="F3" s="8"/>
      <c r="G3" s="11"/>
      <c r="H3" s="11"/>
      <c r="I3" s="11"/>
      <c r="J3" s="11"/>
      <c r="K3" s="11"/>
      <c r="L3" s="219" t="s">
        <v>22</v>
      </c>
      <c r="M3" s="219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</row>
    <row r="4" spans="1:245" ht="25.5" customHeight="1">
      <c r="A4" s="104" t="s">
        <v>64</v>
      </c>
      <c r="B4" s="203"/>
      <c r="C4" s="203"/>
      <c r="D4" s="204" t="s">
        <v>65</v>
      </c>
      <c r="E4" s="204" t="s">
        <v>66</v>
      </c>
      <c r="F4" s="204" t="s">
        <v>67</v>
      </c>
      <c r="G4" s="205" t="s">
        <v>95</v>
      </c>
      <c r="H4" s="205"/>
      <c r="I4" s="205"/>
      <c r="J4" s="220"/>
      <c r="K4" s="221" t="s">
        <v>96</v>
      </c>
      <c r="L4" s="222"/>
      <c r="M4" s="22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</row>
    <row r="5" spans="1:245" ht="29.25" customHeight="1">
      <c r="A5" s="107" t="s">
        <v>70</v>
      </c>
      <c r="B5" s="206" t="s">
        <v>71</v>
      </c>
      <c r="C5" s="206" t="s">
        <v>72</v>
      </c>
      <c r="D5" s="204"/>
      <c r="E5" s="204"/>
      <c r="F5" s="204"/>
      <c r="G5" s="207" t="s">
        <v>37</v>
      </c>
      <c r="H5" s="204" t="s">
        <v>97</v>
      </c>
      <c r="I5" s="204" t="s">
        <v>98</v>
      </c>
      <c r="J5" s="204" t="s">
        <v>99</v>
      </c>
      <c r="K5" s="204" t="s">
        <v>37</v>
      </c>
      <c r="L5" s="204" t="s">
        <v>100</v>
      </c>
      <c r="M5" s="204" t="s">
        <v>101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</row>
    <row r="6" spans="1:245" ht="20.25" customHeight="1">
      <c r="A6" s="208" t="s">
        <v>75</v>
      </c>
      <c r="B6" s="209" t="s">
        <v>75</v>
      </c>
      <c r="C6" s="209" t="s">
        <v>75</v>
      </c>
      <c r="D6" s="210" t="s">
        <v>75</v>
      </c>
      <c r="E6" s="211" t="s">
        <v>75</v>
      </c>
      <c r="F6" s="210">
        <v>1</v>
      </c>
      <c r="G6" s="212">
        <v>2</v>
      </c>
      <c r="H6" s="212">
        <v>3</v>
      </c>
      <c r="I6" s="212">
        <v>4</v>
      </c>
      <c r="J6" s="212">
        <v>5</v>
      </c>
      <c r="K6" s="212">
        <v>6</v>
      </c>
      <c r="L6" s="212">
        <v>7</v>
      </c>
      <c r="M6" s="212">
        <v>8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</row>
    <row r="7" spans="1:245" s="94" customFormat="1" ht="21" customHeight="1">
      <c r="A7" s="213"/>
      <c r="B7" s="213"/>
      <c r="C7" s="115"/>
      <c r="D7" s="21" t="s">
        <v>76</v>
      </c>
      <c r="E7" s="117" t="s">
        <v>21</v>
      </c>
      <c r="F7" s="214">
        <v>892.1</v>
      </c>
      <c r="G7" s="215">
        <v>727</v>
      </c>
      <c r="H7" s="216">
        <v>650.9</v>
      </c>
      <c r="I7" s="216">
        <v>29.8</v>
      </c>
      <c r="J7" s="214">
        <v>46.3</v>
      </c>
      <c r="K7" s="214">
        <v>165.1</v>
      </c>
      <c r="L7" s="214">
        <v>165.1</v>
      </c>
      <c r="M7" s="224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</row>
    <row r="8" spans="1:245" ht="21" customHeight="1">
      <c r="A8" s="213" t="s">
        <v>78</v>
      </c>
      <c r="B8" s="213" t="s">
        <v>79</v>
      </c>
      <c r="C8" s="115" t="s">
        <v>80</v>
      </c>
      <c r="D8" s="21" t="s">
        <v>81</v>
      </c>
      <c r="E8" s="117" t="s">
        <v>82</v>
      </c>
      <c r="F8" s="215">
        <v>566.3</v>
      </c>
      <c r="G8" s="215">
        <v>566.3</v>
      </c>
      <c r="H8" s="216">
        <v>536.5</v>
      </c>
      <c r="I8" s="216">
        <v>29.8</v>
      </c>
      <c r="J8" s="214"/>
      <c r="K8" s="215"/>
      <c r="L8" s="214"/>
      <c r="M8" s="218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</row>
    <row r="9" spans="1:245" ht="21" customHeight="1">
      <c r="A9" s="213" t="s">
        <v>78</v>
      </c>
      <c r="B9" s="213" t="s">
        <v>79</v>
      </c>
      <c r="C9" s="115" t="s">
        <v>83</v>
      </c>
      <c r="D9" s="21" t="s">
        <v>81</v>
      </c>
      <c r="E9" s="117" t="s">
        <v>84</v>
      </c>
      <c r="F9" s="214">
        <v>165.1</v>
      </c>
      <c r="G9" s="215"/>
      <c r="H9" s="216"/>
      <c r="I9" s="216"/>
      <c r="J9" s="214"/>
      <c r="K9" s="214">
        <v>165.1</v>
      </c>
      <c r="L9" s="214">
        <v>165.1</v>
      </c>
      <c r="M9" s="218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</row>
    <row r="10" spans="1:245" ht="21" customHeight="1">
      <c r="A10" s="213" t="s">
        <v>85</v>
      </c>
      <c r="B10" s="213" t="s">
        <v>83</v>
      </c>
      <c r="C10" s="115" t="s">
        <v>80</v>
      </c>
      <c r="D10" s="21" t="s">
        <v>81</v>
      </c>
      <c r="E10" s="117" t="s">
        <v>86</v>
      </c>
      <c r="F10" s="214">
        <v>46.3</v>
      </c>
      <c r="G10" s="214">
        <v>46.3</v>
      </c>
      <c r="H10" s="216"/>
      <c r="I10" s="216"/>
      <c r="J10" s="214">
        <v>46.3</v>
      </c>
      <c r="K10" s="215"/>
      <c r="L10" s="214"/>
      <c r="M10" s="218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21" customHeight="1">
      <c r="A11" s="213" t="s">
        <v>85</v>
      </c>
      <c r="B11" s="213" t="s">
        <v>83</v>
      </c>
      <c r="C11" s="115" t="s">
        <v>83</v>
      </c>
      <c r="D11" s="21" t="s">
        <v>81</v>
      </c>
      <c r="E11" s="117" t="s">
        <v>87</v>
      </c>
      <c r="F11" s="216">
        <v>91.3</v>
      </c>
      <c r="G11" s="216">
        <v>91.3</v>
      </c>
      <c r="H11" s="216">
        <v>91.3</v>
      </c>
      <c r="I11" s="216"/>
      <c r="J11" s="214"/>
      <c r="K11" s="215"/>
      <c r="L11" s="214"/>
      <c r="M11" s="218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21" customHeight="1">
      <c r="A12" s="213" t="s">
        <v>88</v>
      </c>
      <c r="B12" s="213" t="s">
        <v>89</v>
      </c>
      <c r="C12" s="115" t="s">
        <v>80</v>
      </c>
      <c r="D12" s="21" t="s">
        <v>81</v>
      </c>
      <c r="E12" s="117" t="s">
        <v>90</v>
      </c>
      <c r="F12" s="216">
        <v>21.1</v>
      </c>
      <c r="G12" s="216">
        <v>21.1</v>
      </c>
      <c r="H12" s="216">
        <v>21.1</v>
      </c>
      <c r="I12" s="216"/>
      <c r="J12" s="214"/>
      <c r="K12" s="215"/>
      <c r="L12" s="214"/>
      <c r="M12" s="218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21" customHeight="1">
      <c r="A13" s="213" t="s">
        <v>88</v>
      </c>
      <c r="B13" s="213" t="s">
        <v>89</v>
      </c>
      <c r="C13" s="115" t="s">
        <v>91</v>
      </c>
      <c r="D13" s="21" t="s">
        <v>81</v>
      </c>
      <c r="E13" s="117" t="s">
        <v>92</v>
      </c>
      <c r="F13" s="216">
        <v>2</v>
      </c>
      <c r="G13" s="216">
        <v>2</v>
      </c>
      <c r="H13" s="216">
        <v>2</v>
      </c>
      <c r="I13" s="216"/>
      <c r="J13" s="214"/>
      <c r="K13" s="215"/>
      <c r="L13" s="214"/>
      <c r="M13" s="218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ht="21" customHeight="1">
      <c r="A14" s="217"/>
      <c r="B14" s="217"/>
      <c r="C14" s="20"/>
      <c r="D14" s="21"/>
      <c r="E14" s="22"/>
      <c r="F14" s="218"/>
      <c r="G14" s="218"/>
      <c r="H14" s="218"/>
      <c r="I14" s="218"/>
      <c r="J14" s="225"/>
      <c r="K14" s="218"/>
      <c r="L14" s="225"/>
      <c r="M14" s="218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ht="21" customHeight="1">
      <c r="A15" s="217"/>
      <c r="B15" s="217"/>
      <c r="C15" s="20"/>
      <c r="D15" s="21"/>
      <c r="E15" s="22"/>
      <c r="F15" s="218"/>
      <c r="G15" s="218"/>
      <c r="H15" s="218"/>
      <c r="I15" s="218"/>
      <c r="J15" s="218"/>
      <c r="K15" s="218"/>
      <c r="L15" s="218"/>
      <c r="M15" s="218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ht="21" customHeight="1">
      <c r="A16" s="217"/>
      <c r="B16" s="217"/>
      <c r="C16" s="20"/>
      <c r="D16" s="21"/>
      <c r="E16" s="22"/>
      <c r="F16" s="218"/>
      <c r="G16" s="218"/>
      <c r="H16" s="218"/>
      <c r="I16" s="218"/>
      <c r="J16" s="218"/>
      <c r="K16" s="218"/>
      <c r="L16" s="218"/>
      <c r="M16" s="218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ht="21" customHeight="1">
      <c r="A17" s="217"/>
      <c r="B17" s="217"/>
      <c r="C17" s="20"/>
      <c r="D17" s="21"/>
      <c r="E17" s="22"/>
      <c r="F17" s="218"/>
      <c r="G17" s="218"/>
      <c r="H17" s="218"/>
      <c r="I17" s="218"/>
      <c r="J17" s="218"/>
      <c r="K17" s="218"/>
      <c r="L17" s="218"/>
      <c r="M17" s="218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ht="21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5" ht="21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1:245" ht="21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:245" ht="21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:245" ht="21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ht="21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ht="21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ht="21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21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21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21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21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21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21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21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21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21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21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</row>
    <row r="37" spans="1:245" ht="21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</row>
    <row r="38" spans="1:245" ht="21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</row>
    <row r="39" spans="1:245" ht="21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</row>
    <row r="40" spans="1:245" ht="21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</row>
    <row r="41" spans="1:245" ht="21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</row>
    <row r="42" spans="1:245" ht="21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</row>
    <row r="43" spans="1:245" ht="21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A1" sqref="A1:IV65536"/>
    </sheetView>
  </sheetViews>
  <sheetFormatPr defaultColWidth="7.16015625" defaultRowHeight="11.25"/>
  <cols>
    <col min="1" max="1" width="4.16015625" style="138" customWidth="1"/>
    <col min="2" max="2" width="28.66015625" style="138" customWidth="1"/>
    <col min="3" max="3" width="15.16015625" style="3" customWidth="1"/>
    <col min="4" max="4" width="38.33203125" style="3" customWidth="1"/>
    <col min="5" max="5" width="17.16015625" style="3" customWidth="1"/>
    <col min="6" max="6" width="13.83203125" style="3" customWidth="1"/>
    <col min="7" max="7" width="13.16015625" style="3" customWidth="1"/>
    <col min="8" max="12" width="11.16015625" style="3" customWidth="1"/>
    <col min="13" max="16384" width="7.16015625" style="3" customWidth="1"/>
  </cols>
  <sheetData>
    <row r="1" spans="1:12" ht="12" customHeight="1">
      <c r="A1" s="139"/>
      <c r="B1" s="139"/>
      <c r="C1" s="140"/>
      <c r="D1" s="140"/>
      <c r="E1" s="141"/>
      <c r="F1" s="141"/>
      <c r="G1" s="142"/>
      <c r="H1" s="142"/>
      <c r="I1" s="142"/>
      <c r="J1" s="142"/>
      <c r="K1" s="28"/>
      <c r="L1" s="28" t="s">
        <v>102</v>
      </c>
    </row>
    <row r="2" spans="1:12" ht="17.25" customHeight="1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.75" customHeight="1">
      <c r="A3" s="144" t="s">
        <v>21</v>
      </c>
      <c r="B3" s="144" t="s">
        <v>63</v>
      </c>
      <c r="C3" s="144"/>
      <c r="D3" s="145"/>
      <c r="E3" s="145"/>
      <c r="F3" s="146"/>
      <c r="G3" s="146"/>
      <c r="H3" s="146"/>
      <c r="I3" s="146"/>
      <c r="J3" s="146"/>
      <c r="K3" s="148" t="s">
        <v>22</v>
      </c>
      <c r="L3" s="148"/>
    </row>
    <row r="4" spans="1:12" s="1" customFormat="1" ht="15.75" customHeight="1">
      <c r="A4" s="147" t="s">
        <v>104</v>
      </c>
      <c r="B4" s="148"/>
      <c r="C4" s="149"/>
      <c r="D4" s="150" t="s">
        <v>24</v>
      </c>
      <c r="E4" s="151"/>
      <c r="F4" s="152"/>
      <c r="G4" s="152"/>
      <c r="H4" s="152"/>
      <c r="I4" s="152"/>
      <c r="J4" s="152"/>
      <c r="K4" s="150"/>
      <c r="L4" s="150"/>
    </row>
    <row r="5" spans="1:12" s="1" customFormat="1" ht="15" customHeight="1">
      <c r="A5" s="153" t="s">
        <v>105</v>
      </c>
      <c r="B5" s="154"/>
      <c r="C5" s="155" t="s">
        <v>26</v>
      </c>
      <c r="D5" s="155" t="s">
        <v>106</v>
      </c>
      <c r="E5" s="19" t="s">
        <v>28</v>
      </c>
      <c r="F5" s="156" t="s">
        <v>31</v>
      </c>
      <c r="G5" s="156"/>
      <c r="H5" s="156"/>
      <c r="I5" s="156"/>
      <c r="J5" s="156"/>
      <c r="K5" s="156"/>
      <c r="L5" s="156"/>
    </row>
    <row r="6" spans="1:12" s="1" customFormat="1" ht="15" customHeight="1">
      <c r="A6" s="157"/>
      <c r="B6" s="158"/>
      <c r="C6" s="159"/>
      <c r="D6" s="155"/>
      <c r="E6" s="19"/>
      <c r="F6" s="160" t="s">
        <v>32</v>
      </c>
      <c r="G6" s="161"/>
      <c r="H6" s="161"/>
      <c r="I6" s="161"/>
      <c r="J6" s="161"/>
      <c r="K6" s="193"/>
      <c r="L6" s="163" t="s">
        <v>34</v>
      </c>
    </row>
    <row r="7" spans="1:12" s="1" customFormat="1" ht="34.5" customHeight="1">
      <c r="A7" s="147"/>
      <c r="B7" s="149"/>
      <c r="C7" s="159"/>
      <c r="D7" s="155"/>
      <c r="E7" s="114"/>
      <c r="F7" s="162" t="s">
        <v>37</v>
      </c>
      <c r="G7" s="163" t="s">
        <v>40</v>
      </c>
      <c r="H7" s="164" t="s">
        <v>107</v>
      </c>
      <c r="I7" s="164" t="s">
        <v>44</v>
      </c>
      <c r="J7" s="163" t="s">
        <v>74</v>
      </c>
      <c r="K7" s="194" t="s">
        <v>48</v>
      </c>
      <c r="L7" s="195"/>
    </row>
    <row r="8" spans="1:12" s="2" customFormat="1" ht="16.5" customHeight="1">
      <c r="A8" s="165" t="s">
        <v>32</v>
      </c>
      <c r="B8" s="166" t="s">
        <v>40</v>
      </c>
      <c r="C8" s="167">
        <v>892.1</v>
      </c>
      <c r="D8" s="168" t="s">
        <v>108</v>
      </c>
      <c r="E8" s="169">
        <v>731.4</v>
      </c>
      <c r="F8" s="169">
        <v>731.4</v>
      </c>
      <c r="G8" s="169">
        <v>731.4</v>
      </c>
      <c r="H8" s="169">
        <v>0</v>
      </c>
      <c r="I8" s="169">
        <v>0</v>
      </c>
      <c r="J8" s="169">
        <v>0</v>
      </c>
      <c r="K8" s="167">
        <v>0</v>
      </c>
      <c r="L8" s="196">
        <v>0</v>
      </c>
    </row>
    <row r="9" spans="1:12" s="2" customFormat="1" ht="16.5" customHeight="1">
      <c r="A9" s="170"/>
      <c r="B9" s="166" t="s">
        <v>73</v>
      </c>
      <c r="C9" s="167">
        <f>H35</f>
        <v>0</v>
      </c>
      <c r="D9" s="168" t="s">
        <v>109</v>
      </c>
      <c r="E9" s="167">
        <f>F9+L9</f>
        <v>0</v>
      </c>
      <c r="F9" s="171">
        <f aca="true" t="shared" si="0" ref="F9:F16">G9+H9+I9+J9+K9</f>
        <v>0</v>
      </c>
      <c r="G9" s="169">
        <v>0</v>
      </c>
      <c r="H9" s="169">
        <v>0</v>
      </c>
      <c r="I9" s="169">
        <v>0</v>
      </c>
      <c r="J9" s="169">
        <v>0</v>
      </c>
      <c r="K9" s="167">
        <v>0</v>
      </c>
      <c r="L9" s="197">
        <v>0</v>
      </c>
    </row>
    <row r="10" spans="1:12" s="2" customFormat="1" ht="16.5" customHeight="1">
      <c r="A10" s="170"/>
      <c r="B10" s="166" t="s">
        <v>44</v>
      </c>
      <c r="C10" s="167">
        <f>I35</f>
        <v>0</v>
      </c>
      <c r="D10" s="168" t="s">
        <v>110</v>
      </c>
      <c r="E10" s="167">
        <v>0</v>
      </c>
      <c r="F10" s="171">
        <f t="shared" si="0"/>
        <v>0</v>
      </c>
      <c r="G10" s="169">
        <v>0</v>
      </c>
      <c r="H10" s="169">
        <v>0</v>
      </c>
      <c r="I10" s="169">
        <v>0</v>
      </c>
      <c r="J10" s="169">
        <v>0</v>
      </c>
      <c r="K10" s="167">
        <v>0</v>
      </c>
      <c r="L10" s="197">
        <v>0</v>
      </c>
    </row>
    <row r="11" spans="1:12" s="2" customFormat="1" ht="16.5" customHeight="1">
      <c r="A11" s="170"/>
      <c r="B11" s="166" t="s">
        <v>74</v>
      </c>
      <c r="C11" s="167">
        <f>J35</f>
        <v>0</v>
      </c>
      <c r="D11" s="168" t="s">
        <v>111</v>
      </c>
      <c r="E11" s="167">
        <v>0</v>
      </c>
      <c r="F11" s="171">
        <f t="shared" si="0"/>
        <v>0</v>
      </c>
      <c r="G11" s="169">
        <v>0</v>
      </c>
      <c r="H11" s="169">
        <v>0</v>
      </c>
      <c r="I11" s="169">
        <v>0</v>
      </c>
      <c r="J11" s="169">
        <v>0</v>
      </c>
      <c r="K11" s="167">
        <v>0</v>
      </c>
      <c r="L11" s="197">
        <v>0</v>
      </c>
    </row>
    <row r="12" spans="1:12" s="2" customFormat="1" ht="16.5" customHeight="1">
      <c r="A12" s="170"/>
      <c r="B12" s="166" t="s">
        <v>48</v>
      </c>
      <c r="C12" s="135">
        <f>K35</f>
        <v>0</v>
      </c>
      <c r="D12" s="168" t="s">
        <v>112</v>
      </c>
      <c r="E12" s="167">
        <v>0</v>
      </c>
      <c r="F12" s="171">
        <f t="shared" si="0"/>
        <v>0</v>
      </c>
      <c r="G12" s="169">
        <v>0</v>
      </c>
      <c r="H12" s="169">
        <v>0</v>
      </c>
      <c r="I12" s="169">
        <v>0</v>
      </c>
      <c r="J12" s="169">
        <v>0</v>
      </c>
      <c r="K12" s="167">
        <v>0</v>
      </c>
      <c r="L12" s="197">
        <v>0</v>
      </c>
    </row>
    <row r="13" spans="1:12" s="2" customFormat="1" ht="16.5" customHeight="1">
      <c r="A13" s="172" t="s">
        <v>34</v>
      </c>
      <c r="B13" s="172"/>
      <c r="C13" s="173">
        <v>0</v>
      </c>
      <c r="D13" s="46" t="s">
        <v>113</v>
      </c>
      <c r="E13" s="167">
        <v>0</v>
      </c>
      <c r="F13" s="171">
        <f t="shared" si="0"/>
        <v>0</v>
      </c>
      <c r="G13" s="169">
        <v>0</v>
      </c>
      <c r="H13" s="169">
        <v>0</v>
      </c>
      <c r="I13" s="169">
        <v>0</v>
      </c>
      <c r="J13" s="169">
        <v>0</v>
      </c>
      <c r="K13" s="167">
        <v>0</v>
      </c>
      <c r="L13" s="197">
        <v>0</v>
      </c>
    </row>
    <row r="14" spans="1:12" s="2" customFormat="1" ht="16.5" customHeight="1">
      <c r="A14" s="172"/>
      <c r="B14" s="172"/>
      <c r="C14" s="174"/>
      <c r="D14" s="46" t="s">
        <v>114</v>
      </c>
      <c r="E14" s="167">
        <v>0</v>
      </c>
      <c r="F14" s="171">
        <f t="shared" si="0"/>
        <v>0</v>
      </c>
      <c r="G14" s="169">
        <v>0</v>
      </c>
      <c r="H14" s="169">
        <v>0</v>
      </c>
      <c r="I14" s="169">
        <v>0</v>
      </c>
      <c r="J14" s="169">
        <v>0</v>
      </c>
      <c r="K14" s="167">
        <v>0</v>
      </c>
      <c r="L14" s="197">
        <v>0</v>
      </c>
    </row>
    <row r="15" spans="1:12" s="2" customFormat="1" ht="16.5" customHeight="1">
      <c r="A15" s="172"/>
      <c r="B15" s="172"/>
      <c r="C15" s="175"/>
      <c r="D15" s="168" t="s">
        <v>115</v>
      </c>
      <c r="E15" s="169">
        <v>137.6</v>
      </c>
      <c r="F15" s="169">
        <v>137.6</v>
      </c>
      <c r="G15" s="169">
        <v>137.6</v>
      </c>
      <c r="H15" s="169">
        <v>0</v>
      </c>
      <c r="I15" s="169">
        <v>0</v>
      </c>
      <c r="J15" s="169">
        <v>0</v>
      </c>
      <c r="K15" s="167">
        <v>0</v>
      </c>
      <c r="L15" s="197">
        <v>0</v>
      </c>
    </row>
    <row r="16" spans="1:12" s="2" customFormat="1" ht="16.5" customHeight="1">
      <c r="A16" s="176"/>
      <c r="B16" s="176"/>
      <c r="C16" s="177"/>
      <c r="D16" s="46" t="s">
        <v>116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7">
        <v>0</v>
      </c>
      <c r="L16" s="197">
        <v>0</v>
      </c>
    </row>
    <row r="17" spans="1:15" s="2" customFormat="1" ht="16.5" customHeight="1">
      <c r="A17" s="178"/>
      <c r="B17" s="179"/>
      <c r="C17" s="177"/>
      <c r="D17" s="46" t="s">
        <v>117</v>
      </c>
      <c r="E17" s="169">
        <v>23.1</v>
      </c>
      <c r="F17" s="169">
        <v>23.1</v>
      </c>
      <c r="G17" s="169">
        <v>23.1</v>
      </c>
      <c r="H17" s="169">
        <v>0</v>
      </c>
      <c r="I17" s="169">
        <v>0</v>
      </c>
      <c r="J17" s="169">
        <v>0</v>
      </c>
      <c r="K17" s="167">
        <v>0</v>
      </c>
      <c r="L17" s="197">
        <v>0</v>
      </c>
      <c r="N17" s="95"/>
      <c r="O17" s="95"/>
    </row>
    <row r="18" spans="1:15" s="2" customFormat="1" ht="16.5" customHeight="1">
      <c r="A18" s="178"/>
      <c r="B18" s="179"/>
      <c r="C18" s="177"/>
      <c r="D18" s="168" t="s">
        <v>118</v>
      </c>
      <c r="E18" s="167">
        <f>F18+L18</f>
        <v>0</v>
      </c>
      <c r="F18" s="171">
        <f aca="true" t="shared" si="1" ref="F18:F35">G18+H18+I18+J18+K18</f>
        <v>0</v>
      </c>
      <c r="G18" s="169">
        <v>0</v>
      </c>
      <c r="H18" s="169">
        <v>0</v>
      </c>
      <c r="I18" s="169">
        <v>0</v>
      </c>
      <c r="J18" s="169">
        <v>0</v>
      </c>
      <c r="K18" s="167">
        <v>0</v>
      </c>
      <c r="L18" s="197">
        <v>0</v>
      </c>
      <c r="N18" s="95"/>
      <c r="O18" s="95"/>
    </row>
    <row r="19" spans="1:15" s="2" customFormat="1" ht="16.5" customHeight="1">
      <c r="A19" s="178"/>
      <c r="B19" s="179"/>
      <c r="C19" s="177"/>
      <c r="D19" s="168" t="s">
        <v>119</v>
      </c>
      <c r="E19" s="167">
        <f>F19+L19</f>
        <v>0</v>
      </c>
      <c r="F19" s="171">
        <f t="shared" si="1"/>
        <v>0</v>
      </c>
      <c r="G19" s="169">
        <v>0</v>
      </c>
      <c r="H19" s="169">
        <v>0</v>
      </c>
      <c r="I19" s="169">
        <v>0</v>
      </c>
      <c r="J19" s="169">
        <v>0</v>
      </c>
      <c r="K19" s="167">
        <v>0</v>
      </c>
      <c r="L19" s="197">
        <v>0</v>
      </c>
      <c r="M19" s="198"/>
      <c r="N19" s="95"/>
      <c r="O19" s="95"/>
    </row>
    <row r="20" spans="1:15" s="2" customFormat="1" ht="16.5" customHeight="1">
      <c r="A20" s="180"/>
      <c r="B20" s="181"/>
      <c r="C20" s="177"/>
      <c r="D20" s="46" t="s">
        <v>120</v>
      </c>
      <c r="E20" s="167">
        <v>0</v>
      </c>
      <c r="F20" s="171">
        <f t="shared" si="1"/>
        <v>0</v>
      </c>
      <c r="G20" s="182">
        <v>0</v>
      </c>
      <c r="H20" s="182">
        <v>0</v>
      </c>
      <c r="I20" s="182">
        <v>0</v>
      </c>
      <c r="J20" s="182">
        <v>0</v>
      </c>
      <c r="K20" s="199">
        <v>0</v>
      </c>
      <c r="L20" s="200">
        <v>0</v>
      </c>
      <c r="N20" s="95"/>
      <c r="O20" s="95"/>
    </row>
    <row r="21" spans="1:15" s="2" customFormat="1" ht="16.5" customHeight="1">
      <c r="A21" s="178"/>
      <c r="B21" s="179"/>
      <c r="C21" s="177"/>
      <c r="D21" s="46" t="s">
        <v>121</v>
      </c>
      <c r="E21" s="167">
        <v>0</v>
      </c>
      <c r="F21" s="171">
        <f t="shared" si="1"/>
        <v>0</v>
      </c>
      <c r="G21" s="169">
        <v>0</v>
      </c>
      <c r="H21" s="182">
        <v>0</v>
      </c>
      <c r="I21" s="169">
        <v>0</v>
      </c>
      <c r="J21" s="169">
        <v>0</v>
      </c>
      <c r="K21" s="167">
        <v>0</v>
      </c>
      <c r="L21" s="196">
        <v>0</v>
      </c>
      <c r="N21" s="95"/>
      <c r="O21" s="95"/>
    </row>
    <row r="22" spans="1:15" s="2" customFormat="1" ht="16.5" customHeight="1">
      <c r="A22" s="178"/>
      <c r="B22" s="179"/>
      <c r="C22" s="177"/>
      <c r="D22" s="46" t="s">
        <v>122</v>
      </c>
      <c r="E22" s="167">
        <v>0</v>
      </c>
      <c r="F22" s="171">
        <f t="shared" si="1"/>
        <v>0</v>
      </c>
      <c r="G22" s="169">
        <v>0</v>
      </c>
      <c r="H22" s="182">
        <v>0</v>
      </c>
      <c r="I22" s="169">
        <v>0</v>
      </c>
      <c r="J22" s="169">
        <v>0</v>
      </c>
      <c r="K22" s="167">
        <v>0</v>
      </c>
      <c r="L22" s="196">
        <v>0</v>
      </c>
      <c r="N22" s="95"/>
      <c r="O22" s="95"/>
    </row>
    <row r="23" spans="1:15" s="2" customFormat="1" ht="16.5" customHeight="1">
      <c r="A23" s="172"/>
      <c r="B23" s="172"/>
      <c r="C23" s="183"/>
      <c r="D23" s="46" t="s">
        <v>123</v>
      </c>
      <c r="E23" s="167">
        <v>0</v>
      </c>
      <c r="F23" s="171">
        <f t="shared" si="1"/>
        <v>0</v>
      </c>
      <c r="G23" s="169">
        <v>0</v>
      </c>
      <c r="H23" s="182">
        <v>0</v>
      </c>
      <c r="I23" s="169">
        <v>0</v>
      </c>
      <c r="J23" s="169">
        <v>0</v>
      </c>
      <c r="K23" s="167">
        <v>0</v>
      </c>
      <c r="L23" s="196">
        <v>0</v>
      </c>
      <c r="N23" s="95"/>
      <c r="O23" s="95"/>
    </row>
    <row r="24" spans="1:15" s="2" customFormat="1" ht="16.5" customHeight="1">
      <c r="A24" s="166"/>
      <c r="B24" s="184"/>
      <c r="C24" s="183"/>
      <c r="D24" s="46" t="s">
        <v>124</v>
      </c>
      <c r="E24" s="167">
        <v>0</v>
      </c>
      <c r="F24" s="171">
        <f t="shared" si="1"/>
        <v>0</v>
      </c>
      <c r="G24" s="169">
        <v>0</v>
      </c>
      <c r="H24" s="182">
        <v>0</v>
      </c>
      <c r="I24" s="169">
        <v>0</v>
      </c>
      <c r="J24" s="169">
        <v>0</v>
      </c>
      <c r="K24" s="167">
        <v>0</v>
      </c>
      <c r="L24" s="196">
        <v>0</v>
      </c>
      <c r="N24" s="95"/>
      <c r="O24" s="95"/>
    </row>
    <row r="25" spans="1:15" s="2" customFormat="1" ht="16.5" customHeight="1">
      <c r="A25" s="166"/>
      <c r="B25" s="184"/>
      <c r="C25" s="183"/>
      <c r="D25" s="46" t="s">
        <v>125</v>
      </c>
      <c r="E25" s="167">
        <v>0</v>
      </c>
      <c r="F25" s="171">
        <f t="shared" si="1"/>
        <v>0</v>
      </c>
      <c r="G25" s="169">
        <v>0</v>
      </c>
      <c r="H25" s="182">
        <v>0</v>
      </c>
      <c r="I25" s="169">
        <v>0</v>
      </c>
      <c r="J25" s="169">
        <v>0</v>
      </c>
      <c r="K25" s="167">
        <v>0</v>
      </c>
      <c r="L25" s="196">
        <v>0</v>
      </c>
      <c r="N25" s="95"/>
      <c r="O25" s="95"/>
    </row>
    <row r="26" spans="1:15" s="2" customFormat="1" ht="16.5" customHeight="1">
      <c r="A26" s="166"/>
      <c r="B26" s="184"/>
      <c r="C26" s="183"/>
      <c r="D26" s="46" t="s">
        <v>126</v>
      </c>
      <c r="E26" s="167">
        <v>0</v>
      </c>
      <c r="F26" s="171">
        <f t="shared" si="1"/>
        <v>0</v>
      </c>
      <c r="G26" s="169">
        <v>0</v>
      </c>
      <c r="H26" s="182">
        <v>0</v>
      </c>
      <c r="I26" s="169">
        <v>0</v>
      </c>
      <c r="J26" s="169">
        <v>0</v>
      </c>
      <c r="K26" s="167">
        <v>0</v>
      </c>
      <c r="L26" s="196">
        <v>0</v>
      </c>
      <c r="N26" s="95"/>
      <c r="O26" s="95"/>
    </row>
    <row r="27" spans="1:15" s="2" customFormat="1" ht="16.5" customHeight="1">
      <c r="A27" s="166"/>
      <c r="B27" s="184"/>
      <c r="C27" s="183"/>
      <c r="D27" s="46" t="s">
        <v>127</v>
      </c>
      <c r="E27" s="167">
        <v>0</v>
      </c>
      <c r="F27" s="171">
        <f t="shared" si="1"/>
        <v>0</v>
      </c>
      <c r="G27" s="169">
        <v>0</v>
      </c>
      <c r="H27" s="182">
        <v>0</v>
      </c>
      <c r="I27" s="169">
        <v>0</v>
      </c>
      <c r="J27" s="169">
        <v>0</v>
      </c>
      <c r="K27" s="167">
        <v>0</v>
      </c>
      <c r="L27" s="196">
        <v>0</v>
      </c>
      <c r="N27" s="95"/>
      <c r="O27" s="95"/>
    </row>
    <row r="28" spans="1:15" s="2" customFormat="1" ht="16.5" customHeight="1">
      <c r="A28" s="166"/>
      <c r="B28" s="184"/>
      <c r="C28" s="183"/>
      <c r="D28" s="46" t="s">
        <v>128</v>
      </c>
      <c r="E28" s="167">
        <f>F28+L28</f>
        <v>0</v>
      </c>
      <c r="F28" s="171">
        <f t="shared" si="1"/>
        <v>0</v>
      </c>
      <c r="G28" s="169">
        <v>0</v>
      </c>
      <c r="H28" s="182">
        <v>0</v>
      </c>
      <c r="I28" s="169">
        <v>0</v>
      </c>
      <c r="J28" s="169">
        <v>0</v>
      </c>
      <c r="K28" s="167">
        <v>0</v>
      </c>
      <c r="L28" s="196">
        <v>0</v>
      </c>
      <c r="N28" s="95"/>
      <c r="O28" s="95"/>
    </row>
    <row r="29" spans="1:15" s="2" customFormat="1" ht="16.5" customHeight="1">
      <c r="A29" s="166"/>
      <c r="B29" s="184"/>
      <c r="C29" s="183"/>
      <c r="D29" s="46" t="s">
        <v>129</v>
      </c>
      <c r="E29" s="167">
        <f>F29+L29</f>
        <v>0</v>
      </c>
      <c r="F29" s="171">
        <f t="shared" si="1"/>
        <v>0</v>
      </c>
      <c r="G29" s="169">
        <v>0</v>
      </c>
      <c r="H29" s="182">
        <v>0</v>
      </c>
      <c r="I29" s="169">
        <v>0</v>
      </c>
      <c r="J29" s="169">
        <v>0</v>
      </c>
      <c r="K29" s="167">
        <v>0</v>
      </c>
      <c r="L29" s="196">
        <v>0</v>
      </c>
      <c r="N29" s="95"/>
      <c r="O29" s="95"/>
    </row>
    <row r="30" spans="1:15" s="2" customFormat="1" ht="16.5" customHeight="1">
      <c r="A30" s="166"/>
      <c r="B30" s="184"/>
      <c r="C30" s="183"/>
      <c r="D30" s="46" t="s">
        <v>130</v>
      </c>
      <c r="E30" s="167">
        <f>F30+L30</f>
        <v>0</v>
      </c>
      <c r="F30" s="171">
        <f t="shared" si="1"/>
        <v>0</v>
      </c>
      <c r="G30" s="169">
        <v>0</v>
      </c>
      <c r="H30" s="182">
        <v>0</v>
      </c>
      <c r="I30" s="169">
        <v>0</v>
      </c>
      <c r="J30" s="169">
        <v>0</v>
      </c>
      <c r="K30" s="167">
        <v>0</v>
      </c>
      <c r="L30" s="196">
        <v>0</v>
      </c>
      <c r="N30" s="95"/>
      <c r="O30" s="95"/>
    </row>
    <row r="31" spans="1:15" s="2" customFormat="1" ht="16.5" customHeight="1">
      <c r="A31" s="166"/>
      <c r="B31" s="184"/>
      <c r="C31" s="185"/>
      <c r="D31" s="46" t="s">
        <v>131</v>
      </c>
      <c r="E31" s="167">
        <v>0</v>
      </c>
      <c r="F31" s="171">
        <f t="shared" si="1"/>
        <v>0</v>
      </c>
      <c r="G31" s="169">
        <v>0</v>
      </c>
      <c r="H31" s="182">
        <v>0</v>
      </c>
      <c r="I31" s="169">
        <v>0</v>
      </c>
      <c r="J31" s="169">
        <v>0</v>
      </c>
      <c r="K31" s="167">
        <v>0</v>
      </c>
      <c r="L31" s="196">
        <v>0</v>
      </c>
      <c r="N31" s="95"/>
      <c r="O31" s="95"/>
    </row>
    <row r="32" spans="1:15" s="2" customFormat="1" ht="16.5" customHeight="1">
      <c r="A32" s="166"/>
      <c r="B32" s="184"/>
      <c r="C32" s="185"/>
      <c r="D32" s="46" t="s">
        <v>132</v>
      </c>
      <c r="E32" s="167">
        <f>F32+L32</f>
        <v>0</v>
      </c>
      <c r="F32" s="171">
        <f t="shared" si="1"/>
        <v>0</v>
      </c>
      <c r="G32" s="169">
        <v>0</v>
      </c>
      <c r="H32" s="182">
        <v>0</v>
      </c>
      <c r="I32" s="169">
        <v>0</v>
      </c>
      <c r="J32" s="169">
        <v>0</v>
      </c>
      <c r="K32" s="167">
        <v>0</v>
      </c>
      <c r="L32" s="196">
        <v>0</v>
      </c>
      <c r="N32" s="95"/>
      <c r="O32" s="95"/>
    </row>
    <row r="33" spans="1:15" s="2" customFormat="1" ht="16.5" customHeight="1">
      <c r="A33" s="166"/>
      <c r="B33" s="184"/>
      <c r="C33" s="185"/>
      <c r="D33" s="46" t="s">
        <v>133</v>
      </c>
      <c r="E33" s="167">
        <v>0</v>
      </c>
      <c r="F33" s="171">
        <f t="shared" si="1"/>
        <v>0</v>
      </c>
      <c r="G33" s="169">
        <v>0</v>
      </c>
      <c r="H33" s="182">
        <v>0</v>
      </c>
      <c r="I33" s="169">
        <v>0</v>
      </c>
      <c r="J33" s="169">
        <v>0</v>
      </c>
      <c r="K33" s="167">
        <v>0</v>
      </c>
      <c r="L33" s="196">
        <v>0</v>
      </c>
      <c r="M33" s="95"/>
      <c r="N33" s="95"/>
      <c r="O33" s="95"/>
    </row>
    <row r="34" spans="1:15" s="2" customFormat="1" ht="16.5" customHeight="1">
      <c r="A34" s="166"/>
      <c r="B34" s="184"/>
      <c r="C34" s="186"/>
      <c r="D34" s="46" t="s">
        <v>134</v>
      </c>
      <c r="E34" s="167">
        <f>F34+L34</f>
        <v>0</v>
      </c>
      <c r="F34" s="171">
        <f t="shared" si="1"/>
        <v>0</v>
      </c>
      <c r="G34" s="118">
        <v>0</v>
      </c>
      <c r="H34" s="187">
        <v>0</v>
      </c>
      <c r="I34" s="118">
        <v>0</v>
      </c>
      <c r="J34" s="118">
        <v>0</v>
      </c>
      <c r="K34" s="135">
        <v>0</v>
      </c>
      <c r="L34" s="196">
        <v>0</v>
      </c>
      <c r="M34" s="95"/>
      <c r="N34" s="95"/>
      <c r="O34" s="95"/>
    </row>
    <row r="35" spans="1:15" s="2" customFormat="1" ht="16.5" customHeight="1">
      <c r="A35" s="188" t="s">
        <v>59</v>
      </c>
      <c r="B35" s="189"/>
      <c r="C35" s="167">
        <v>892.1</v>
      </c>
      <c r="D35" s="190" t="s">
        <v>135</v>
      </c>
      <c r="E35" s="135">
        <v>892.1</v>
      </c>
      <c r="F35" s="171">
        <f t="shared" si="1"/>
        <v>0</v>
      </c>
      <c r="G35" s="191">
        <v>0</v>
      </c>
      <c r="H35" s="191">
        <f>SUM(H8:H34)</f>
        <v>0</v>
      </c>
      <c r="I35" s="191">
        <f>SUM(I8:I34)</f>
        <v>0</v>
      </c>
      <c r="J35" s="191">
        <f>SUM(J8:J34)</f>
        <v>0</v>
      </c>
      <c r="K35" s="191">
        <f>SUM(K8:K34)</f>
        <v>0</v>
      </c>
      <c r="L35" s="201">
        <v>0</v>
      </c>
      <c r="M35" s="95"/>
      <c r="N35" s="95"/>
      <c r="O35" s="95"/>
    </row>
    <row r="36" spans="1:15" s="1" customFormat="1" ht="12.75" customHeight="1">
      <c r="A36" s="192"/>
      <c r="B36" s="192"/>
      <c r="C36" s="2"/>
      <c r="D36" s="2"/>
      <c r="E36" s="2"/>
      <c r="M36" s="93"/>
      <c r="N36" s="93"/>
      <c r="O36" s="93"/>
    </row>
    <row r="37" spans="1:15" s="1" customFormat="1" ht="12.75" customHeight="1">
      <c r="A37" s="192"/>
      <c r="B37" s="192"/>
      <c r="M37" s="93"/>
      <c r="N37" s="93"/>
      <c r="O37" s="93"/>
    </row>
    <row r="38" spans="1:15" s="1" customFormat="1" ht="12.75" customHeight="1">
      <c r="A38" s="192"/>
      <c r="B38" s="192"/>
      <c r="M38" s="93"/>
      <c r="N38" s="93"/>
      <c r="O38" s="93"/>
    </row>
    <row r="39" spans="1:15" s="1" customFormat="1" ht="12.75" customHeight="1">
      <c r="A39" s="192"/>
      <c r="B39" s="192"/>
      <c r="D39" s="2"/>
      <c r="M39" s="93"/>
      <c r="N39" s="93"/>
      <c r="O39" s="93"/>
    </row>
    <row r="40" spans="1:15" s="1" customFormat="1" ht="12.75" customHeight="1">
      <c r="A40" s="192"/>
      <c r="B40" s="192"/>
      <c r="M40" s="93"/>
      <c r="N40" s="93"/>
      <c r="O40" s="93"/>
    </row>
    <row r="41" spans="1:15" s="1" customFormat="1" ht="12.75" customHeight="1">
      <c r="A41" s="192"/>
      <c r="B41" s="192"/>
      <c r="M41" s="93"/>
      <c r="N41" s="93"/>
      <c r="O41" s="93"/>
    </row>
    <row r="42" spans="1:15" s="1" customFormat="1" ht="12.75" customHeight="1">
      <c r="A42" s="192"/>
      <c r="B42" s="192"/>
      <c r="M42" s="93"/>
      <c r="N42" s="93"/>
      <c r="O42" s="93"/>
    </row>
  </sheetData>
  <sheetProtection/>
  <mergeCells count="23">
    <mergeCell ref="A2:L2"/>
    <mergeCell ref="A3:C3"/>
    <mergeCell ref="K3:L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40"/>
  <sheetViews>
    <sheetView showGridLines="0" showZeros="0" workbookViewId="0" topLeftCell="A1">
      <selection activeCell="A1" sqref="A1:IV65536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36.5" style="3" customWidth="1"/>
    <col min="6" max="6" width="12.66015625" style="3" customWidth="1"/>
    <col min="7" max="7" width="11.66015625" style="3" customWidth="1"/>
    <col min="8" max="10" width="10.83203125" style="3" customWidth="1"/>
    <col min="11" max="11" width="12" style="3" customWidth="1"/>
    <col min="12" max="12" width="12.16015625" style="3" customWidth="1"/>
    <col min="13" max="13" width="10.83203125" style="3" customWidth="1"/>
    <col min="14" max="16384" width="7.16015625" style="3" customWidth="1"/>
  </cols>
  <sheetData>
    <row r="1" spans="1:245" ht="9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136</v>
      </c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</row>
    <row r="2" spans="1:245" ht="20.25" customHeight="1">
      <c r="A2" s="102" t="s">
        <v>137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</row>
    <row r="3" spans="1:245" ht="16.5" customHeight="1">
      <c r="A3" s="103" t="s">
        <v>21</v>
      </c>
      <c r="B3" s="103" t="s">
        <v>63</v>
      </c>
      <c r="C3" s="103"/>
      <c r="D3" s="103"/>
      <c r="E3" s="103"/>
      <c r="F3" s="8"/>
      <c r="G3" s="11"/>
      <c r="H3" s="11"/>
      <c r="I3" s="11"/>
      <c r="J3" s="11"/>
      <c r="K3" s="11"/>
      <c r="L3" s="130" t="s">
        <v>22</v>
      </c>
      <c r="M3" s="130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</row>
    <row r="4" spans="1:245" s="1" customFormat="1" ht="25.5" customHeight="1">
      <c r="A4" s="104" t="s">
        <v>64</v>
      </c>
      <c r="B4" s="105"/>
      <c r="C4" s="105"/>
      <c r="D4" s="75" t="s">
        <v>65</v>
      </c>
      <c r="E4" s="75" t="s">
        <v>66</v>
      </c>
      <c r="F4" s="75" t="s">
        <v>67</v>
      </c>
      <c r="G4" s="106" t="s">
        <v>95</v>
      </c>
      <c r="H4" s="106"/>
      <c r="I4" s="106"/>
      <c r="J4" s="131"/>
      <c r="K4" s="132" t="s">
        <v>96</v>
      </c>
      <c r="L4" s="133"/>
      <c r="M4" s="134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</row>
    <row r="5" spans="1:245" s="1" customFormat="1" ht="42.75" customHeight="1">
      <c r="A5" s="107" t="s">
        <v>70</v>
      </c>
      <c r="B5" s="108" t="s">
        <v>71</v>
      </c>
      <c r="C5" s="108" t="s">
        <v>72</v>
      </c>
      <c r="D5" s="75"/>
      <c r="E5" s="75"/>
      <c r="F5" s="75"/>
      <c r="G5" s="109" t="s">
        <v>37</v>
      </c>
      <c r="H5" s="75" t="s">
        <v>97</v>
      </c>
      <c r="I5" s="75" t="s">
        <v>98</v>
      </c>
      <c r="J5" s="75" t="s">
        <v>99</v>
      </c>
      <c r="K5" s="75" t="s">
        <v>37</v>
      </c>
      <c r="L5" s="75" t="s">
        <v>100</v>
      </c>
      <c r="M5" s="75" t="s">
        <v>101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</row>
    <row r="6" spans="1:245" s="1" customFormat="1" ht="20.25" customHeight="1">
      <c r="A6" s="110" t="s">
        <v>75</v>
      </c>
      <c r="B6" s="111" t="s">
        <v>75</v>
      </c>
      <c r="C6" s="111" t="s">
        <v>75</v>
      </c>
      <c r="D6" s="112" t="s">
        <v>75</v>
      </c>
      <c r="E6" s="113" t="s">
        <v>75</v>
      </c>
      <c r="F6" s="112">
        <v>1</v>
      </c>
      <c r="G6" s="114">
        <v>2</v>
      </c>
      <c r="H6" s="114">
        <v>3</v>
      </c>
      <c r="I6" s="114">
        <v>4</v>
      </c>
      <c r="J6" s="114">
        <v>5</v>
      </c>
      <c r="K6" s="114">
        <v>6</v>
      </c>
      <c r="L6" s="114">
        <v>7</v>
      </c>
      <c r="M6" s="114">
        <v>8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</row>
    <row r="7" spans="1:245" s="2" customFormat="1" ht="16.5" customHeight="1">
      <c r="A7" s="115"/>
      <c r="B7" s="20"/>
      <c r="C7" s="116"/>
      <c r="D7" s="21" t="s">
        <v>76</v>
      </c>
      <c r="E7" s="117" t="s">
        <v>77</v>
      </c>
      <c r="F7" s="118">
        <f>G7+K7</f>
        <v>892.1</v>
      </c>
      <c r="G7" s="118">
        <v>727</v>
      </c>
      <c r="H7" s="118">
        <v>650.9</v>
      </c>
      <c r="I7" s="118">
        <v>29.8</v>
      </c>
      <c r="J7" s="118">
        <v>46.3</v>
      </c>
      <c r="K7" s="118">
        <f>L7+M7</f>
        <v>165.1</v>
      </c>
      <c r="L7" s="118">
        <v>165.1</v>
      </c>
      <c r="M7" s="128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</row>
    <row r="8" spans="1:245" s="1" customFormat="1" ht="16.5" customHeight="1">
      <c r="A8" s="115" t="s">
        <v>78</v>
      </c>
      <c r="B8" s="20" t="s">
        <v>79</v>
      </c>
      <c r="C8" s="116" t="s">
        <v>80</v>
      </c>
      <c r="D8" s="21" t="s">
        <v>81</v>
      </c>
      <c r="E8" s="117" t="s">
        <v>82</v>
      </c>
      <c r="F8" s="118">
        <v>566.3</v>
      </c>
      <c r="G8" s="118">
        <v>566.3</v>
      </c>
      <c r="H8" s="118">
        <v>536.5</v>
      </c>
      <c r="I8" s="118">
        <v>29.8</v>
      </c>
      <c r="J8" s="118"/>
      <c r="K8" s="118">
        <v>0</v>
      </c>
      <c r="L8" s="135">
        <v>0</v>
      </c>
      <c r="M8" s="2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</row>
    <row r="9" spans="1:245" s="1" customFormat="1" ht="16.5" customHeight="1">
      <c r="A9" s="115" t="s">
        <v>78</v>
      </c>
      <c r="B9" s="20" t="s">
        <v>79</v>
      </c>
      <c r="C9" s="116" t="s">
        <v>83</v>
      </c>
      <c r="D9" s="21" t="s">
        <v>81</v>
      </c>
      <c r="E9" s="117" t="s">
        <v>84</v>
      </c>
      <c r="F9" s="118">
        <f>G9+K9</f>
        <v>165.1</v>
      </c>
      <c r="G9" s="118"/>
      <c r="H9" s="118"/>
      <c r="I9" s="118"/>
      <c r="J9" s="118"/>
      <c r="K9" s="118">
        <v>165.1</v>
      </c>
      <c r="L9" s="118">
        <v>165.1</v>
      </c>
      <c r="M9" s="2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</row>
    <row r="10" spans="1:245" s="1" customFormat="1" ht="16.5" customHeight="1">
      <c r="A10" s="115" t="s">
        <v>85</v>
      </c>
      <c r="B10" s="20" t="s">
        <v>83</v>
      </c>
      <c r="C10" s="116" t="s">
        <v>80</v>
      </c>
      <c r="D10" s="21" t="s">
        <v>81</v>
      </c>
      <c r="E10" s="117" t="s">
        <v>86</v>
      </c>
      <c r="F10" s="118">
        <v>46.3</v>
      </c>
      <c r="G10" s="118">
        <v>46.3</v>
      </c>
      <c r="H10" s="118"/>
      <c r="I10" s="118"/>
      <c r="J10" s="118">
        <v>46.3</v>
      </c>
      <c r="K10" s="118">
        <f>L10+M10</f>
        <v>0</v>
      </c>
      <c r="L10" s="135">
        <v>0</v>
      </c>
      <c r="M10" s="2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s="1" customFormat="1" ht="16.5" customHeight="1">
      <c r="A11" s="115" t="s">
        <v>85</v>
      </c>
      <c r="B11" s="20" t="s">
        <v>83</v>
      </c>
      <c r="C11" s="116" t="s">
        <v>83</v>
      </c>
      <c r="D11" s="21" t="s">
        <v>81</v>
      </c>
      <c r="E11" s="117" t="s">
        <v>87</v>
      </c>
      <c r="F11" s="118">
        <v>91.3</v>
      </c>
      <c r="G11" s="118">
        <v>91.3</v>
      </c>
      <c r="H11" s="118">
        <v>91.3</v>
      </c>
      <c r="I11" s="118"/>
      <c r="J11" s="118"/>
      <c r="K11" s="118">
        <f>L11+M11</f>
        <v>0</v>
      </c>
      <c r="L11" s="135">
        <v>0</v>
      </c>
      <c r="M11" s="23"/>
      <c r="N11" s="2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s="1" customFormat="1" ht="16.5" customHeight="1">
      <c r="A12" s="115" t="s">
        <v>88</v>
      </c>
      <c r="B12" s="20" t="s">
        <v>89</v>
      </c>
      <c r="C12" s="116" t="s">
        <v>80</v>
      </c>
      <c r="D12" s="21" t="s">
        <v>81</v>
      </c>
      <c r="E12" s="117" t="s">
        <v>90</v>
      </c>
      <c r="F12" s="118">
        <v>21.1</v>
      </c>
      <c r="G12" s="118">
        <v>21.1</v>
      </c>
      <c r="H12" s="118">
        <v>21.1</v>
      </c>
      <c r="I12" s="118"/>
      <c r="J12" s="118"/>
      <c r="K12" s="118">
        <f>L12+M12</f>
        <v>0</v>
      </c>
      <c r="L12" s="135">
        <v>0</v>
      </c>
      <c r="M12" s="23"/>
      <c r="N12" s="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s="1" customFormat="1" ht="16.5" customHeight="1">
      <c r="A13" s="115" t="s">
        <v>88</v>
      </c>
      <c r="B13" s="20" t="s">
        <v>89</v>
      </c>
      <c r="C13" s="116" t="s">
        <v>91</v>
      </c>
      <c r="D13" s="21" t="s">
        <v>81</v>
      </c>
      <c r="E13" s="117" t="s">
        <v>92</v>
      </c>
      <c r="F13" s="118">
        <v>2</v>
      </c>
      <c r="G13" s="118">
        <v>2</v>
      </c>
      <c r="H13" s="118">
        <v>2</v>
      </c>
      <c r="I13" s="118"/>
      <c r="J13" s="118"/>
      <c r="K13" s="118">
        <f>L13+M13</f>
        <v>0</v>
      </c>
      <c r="L13" s="135">
        <v>0</v>
      </c>
      <c r="M13" s="23"/>
      <c r="N13" s="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s="1" customFormat="1" ht="16.5" customHeight="1">
      <c r="A14" s="119"/>
      <c r="B14" s="120"/>
      <c r="C14" s="120"/>
      <c r="D14" s="121"/>
      <c r="E14" s="122"/>
      <c r="F14" s="123"/>
      <c r="G14" s="124"/>
      <c r="H14" s="125"/>
      <c r="I14" s="136"/>
      <c r="J14" s="136"/>
      <c r="K14" s="123"/>
      <c r="L14" s="123"/>
      <c r="M14" s="2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</row>
    <row r="15" spans="1:245" s="1" customFormat="1" ht="16.5" customHeight="1">
      <c r="A15" s="32"/>
      <c r="B15" s="115"/>
      <c r="C15" s="115"/>
      <c r="D15" s="126"/>
      <c r="E15" s="127"/>
      <c r="F15" s="23"/>
      <c r="G15" s="128"/>
      <c r="H15" s="129"/>
      <c r="I15" s="137"/>
      <c r="J15" s="137"/>
      <c r="K15" s="23"/>
      <c r="L15" s="23"/>
      <c r="M15" s="2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</row>
    <row r="16" spans="1:245" s="1" customFormat="1" ht="16.5" customHeight="1">
      <c r="A16" s="32"/>
      <c r="B16" s="115"/>
      <c r="C16" s="115"/>
      <c r="D16" s="126"/>
      <c r="E16" s="127"/>
      <c r="F16" s="23"/>
      <c r="G16" s="128"/>
      <c r="H16" s="129"/>
      <c r="I16" s="137"/>
      <c r="J16" s="137"/>
      <c r="K16" s="23"/>
      <c r="L16" s="23"/>
      <c r="M16" s="2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</row>
    <row r="17" spans="1:245" s="1" customFormat="1" ht="16.5" customHeight="1">
      <c r="A17" s="32"/>
      <c r="B17" s="115"/>
      <c r="C17" s="115"/>
      <c r="D17" s="126"/>
      <c r="E17" s="127"/>
      <c r="F17" s="23"/>
      <c r="G17" s="128"/>
      <c r="H17" s="129"/>
      <c r="I17" s="137"/>
      <c r="J17" s="137"/>
      <c r="K17" s="23"/>
      <c r="L17" s="23"/>
      <c r="M17" s="2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8:245" s="1" customFormat="1" ht="27" customHeight="1">
      <c r="H18" s="2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8:245" s="1" customFormat="1" ht="27" customHeight="1">
      <c r="H19" s="2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</row>
    <row r="20" spans="9:245" s="1" customFormat="1" ht="27" customHeight="1">
      <c r="I20" s="2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</row>
    <row r="21" spans="16:245" s="1" customFormat="1" ht="27" customHeight="1"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</row>
    <row r="22" spans="16:245" s="1" customFormat="1" ht="27" customHeight="1"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</row>
    <row r="23" spans="1:245" s="1" customFormat="1" ht="27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</row>
    <row r="24" spans="1:245" s="1" customFormat="1" ht="27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</row>
    <row r="25" spans="1:245" s="1" customFormat="1" ht="27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</row>
    <row r="26" spans="1:245" s="1" customFormat="1" ht="27" customHeight="1">
      <c r="A26" s="93"/>
      <c r="B26" s="93"/>
      <c r="C26" s="93"/>
      <c r="D26" s="93"/>
      <c r="E26" s="95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</row>
    <row r="27" spans="1:245" ht="27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</row>
    <row r="28" spans="1:245" ht="27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</row>
    <row r="29" spans="1:245" ht="27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</row>
    <row r="30" spans="1:245" ht="27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</row>
    <row r="31" spans="1:245" ht="27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</row>
    <row r="32" spans="1:245" ht="27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</row>
    <row r="33" spans="1:245" ht="27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</row>
    <row r="34" spans="1:245" ht="27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</row>
    <row r="35" spans="1:245" ht="27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</row>
    <row r="36" spans="1:245" ht="27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</row>
    <row r="37" spans="1:245" ht="27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</row>
    <row r="38" spans="1:245" ht="27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</row>
    <row r="39" spans="1:245" ht="27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</row>
    <row r="40" spans="1:245" ht="27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showGridLines="0" showZeros="0" zoomScale="60" zoomScaleNormal="60" workbookViewId="0" topLeftCell="A1">
      <selection activeCell="A1" sqref="A1:IV65536"/>
    </sheetView>
  </sheetViews>
  <sheetFormatPr defaultColWidth="6.83203125" defaultRowHeight="11.25"/>
  <cols>
    <col min="1" max="1" width="10.16015625" style="3" customWidth="1"/>
    <col min="2" max="2" width="8" style="3" customWidth="1"/>
    <col min="3" max="3" width="41.16015625" style="3" customWidth="1"/>
    <col min="4" max="4" width="20.66015625" style="3" customWidth="1"/>
    <col min="5" max="5" width="18.5" style="3" customWidth="1"/>
    <col min="6" max="6" width="18.16015625" style="3" customWidth="1"/>
    <col min="7" max="7" width="9.16015625" style="3" customWidth="1"/>
    <col min="8" max="9" width="6.66015625" style="3" customWidth="1"/>
    <col min="10" max="10" width="11.33203125" style="3" customWidth="1"/>
    <col min="11" max="11" width="9.66015625" style="3" customWidth="1"/>
    <col min="12" max="12" width="15" style="3" customWidth="1"/>
    <col min="13" max="16384" width="6.83203125" style="3" customWidth="1"/>
  </cols>
  <sheetData>
    <row r="1" spans="1:188" ht="18.75" customHeight="1">
      <c r="A1" s="60"/>
      <c r="B1" s="60"/>
      <c r="K1" s="96"/>
      <c r="L1" s="97" t="s">
        <v>138</v>
      </c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</row>
    <row r="2" spans="1:188" ht="32.25" customHeight="1">
      <c r="A2" s="61" t="s">
        <v>139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</row>
    <row r="3" spans="1:188" ht="29.25" customHeight="1">
      <c r="A3" s="62" t="s">
        <v>21</v>
      </c>
      <c r="B3" s="62"/>
      <c r="C3" s="62"/>
      <c r="D3" s="62"/>
      <c r="E3" s="63"/>
      <c r="F3" s="63"/>
      <c r="G3" s="64"/>
      <c r="H3" s="64"/>
      <c r="I3" s="64"/>
      <c r="J3" s="64"/>
      <c r="K3" s="98" t="s">
        <v>22</v>
      </c>
      <c r="L3" s="98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</row>
    <row r="4" spans="1:188" s="1" customFormat="1" ht="36" customHeight="1">
      <c r="A4" s="65" t="s">
        <v>64</v>
      </c>
      <c r="B4" s="65"/>
      <c r="C4" s="66" t="s">
        <v>140</v>
      </c>
      <c r="D4" s="65" t="s">
        <v>67</v>
      </c>
      <c r="E4" s="67" t="s">
        <v>32</v>
      </c>
      <c r="F4" s="67"/>
      <c r="G4" s="68" t="s">
        <v>33</v>
      </c>
      <c r="H4" s="69" t="s">
        <v>34</v>
      </c>
      <c r="I4" s="69" t="s">
        <v>35</v>
      </c>
      <c r="J4" s="69" t="s">
        <v>29</v>
      </c>
      <c r="K4" s="99" t="s">
        <v>30</v>
      </c>
      <c r="L4" s="99" t="s">
        <v>36</v>
      </c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</row>
    <row r="5" spans="1:188" s="1" customFormat="1" ht="18" customHeight="1">
      <c r="A5" s="70" t="s">
        <v>70</v>
      </c>
      <c r="B5" s="70" t="s">
        <v>71</v>
      </c>
      <c r="C5" s="71"/>
      <c r="D5" s="72"/>
      <c r="E5" s="73" t="s">
        <v>37</v>
      </c>
      <c r="F5" s="74" t="s">
        <v>38</v>
      </c>
      <c r="G5" s="68"/>
      <c r="H5" s="69"/>
      <c r="I5" s="69"/>
      <c r="J5" s="69"/>
      <c r="K5" s="69"/>
      <c r="L5" s="69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</row>
    <row r="6" spans="1:188" s="1" customFormat="1" ht="27" customHeight="1">
      <c r="A6" s="75"/>
      <c r="B6" s="75"/>
      <c r="C6" s="71"/>
      <c r="D6" s="72"/>
      <c r="E6" s="73"/>
      <c r="F6" s="74"/>
      <c r="G6" s="68"/>
      <c r="H6" s="69"/>
      <c r="I6" s="69"/>
      <c r="J6" s="69"/>
      <c r="K6" s="69"/>
      <c r="L6" s="69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</row>
    <row r="7" spans="1:188" s="57" customFormat="1" ht="36" customHeight="1">
      <c r="A7" s="76" t="s">
        <v>75</v>
      </c>
      <c r="B7" s="76" t="s">
        <v>75</v>
      </c>
      <c r="C7" s="77" t="s">
        <v>75</v>
      </c>
      <c r="D7" s="78">
        <v>1</v>
      </c>
      <c r="E7" s="76">
        <v>2</v>
      </c>
      <c r="F7" s="77">
        <v>3</v>
      </c>
      <c r="G7" s="78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</row>
    <row r="8" spans="1:188" s="58" customFormat="1" ht="29.25" customHeight="1">
      <c r="A8" s="80"/>
      <c r="B8" s="81"/>
      <c r="C8" s="81" t="s">
        <v>28</v>
      </c>
      <c r="D8" s="82">
        <f aca="true" t="shared" si="0" ref="D8:D14">E8</f>
        <v>727</v>
      </c>
      <c r="E8" s="83">
        <v>727</v>
      </c>
      <c r="F8" s="83">
        <v>727</v>
      </c>
      <c r="G8" s="84">
        <v>0</v>
      </c>
      <c r="H8" s="83"/>
      <c r="I8" s="83">
        <v>0</v>
      </c>
      <c r="J8" s="83">
        <v>0</v>
      </c>
      <c r="K8" s="83">
        <v>0</v>
      </c>
      <c r="L8" s="83">
        <v>0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</row>
    <row r="9" spans="1:188" s="57" customFormat="1" ht="29.25" customHeight="1">
      <c r="A9" s="80" t="s">
        <v>141</v>
      </c>
      <c r="B9" s="81"/>
      <c r="C9" s="81" t="s">
        <v>97</v>
      </c>
      <c r="D9" s="82">
        <f t="shared" si="0"/>
        <v>650.9</v>
      </c>
      <c r="E9" s="83">
        <v>650.9</v>
      </c>
      <c r="F9" s="83">
        <v>650.9</v>
      </c>
      <c r="G9" s="84">
        <v>0</v>
      </c>
      <c r="H9" s="83"/>
      <c r="I9" s="83">
        <v>0</v>
      </c>
      <c r="J9" s="83">
        <v>0</v>
      </c>
      <c r="K9" s="83">
        <v>0</v>
      </c>
      <c r="L9" s="83">
        <v>0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</row>
    <row r="10" spans="1:188" s="57" customFormat="1" ht="29.25" customHeight="1">
      <c r="A10" s="80" t="s">
        <v>142</v>
      </c>
      <c r="B10" s="81" t="s">
        <v>80</v>
      </c>
      <c r="C10" s="81" t="s">
        <v>143</v>
      </c>
      <c r="D10" s="82">
        <f t="shared" si="0"/>
        <v>452.1</v>
      </c>
      <c r="E10" s="83">
        <v>452.1</v>
      </c>
      <c r="F10" s="83">
        <v>452.1</v>
      </c>
      <c r="G10" s="84">
        <v>0</v>
      </c>
      <c r="H10" s="83"/>
      <c r="I10" s="83">
        <v>0</v>
      </c>
      <c r="J10" s="83">
        <v>0</v>
      </c>
      <c r="K10" s="83">
        <v>0</v>
      </c>
      <c r="L10" s="83">
        <v>0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</row>
    <row r="11" spans="1:188" s="57" customFormat="1" ht="29.25" customHeight="1">
      <c r="A11" s="80" t="s">
        <v>142</v>
      </c>
      <c r="B11" s="81" t="s">
        <v>91</v>
      </c>
      <c r="C11" s="81" t="s">
        <v>144</v>
      </c>
      <c r="D11" s="82">
        <f t="shared" si="0"/>
        <v>0</v>
      </c>
      <c r="E11" s="83">
        <v>0</v>
      </c>
      <c r="F11" s="83">
        <v>0</v>
      </c>
      <c r="G11" s="84">
        <v>0</v>
      </c>
      <c r="H11" s="83"/>
      <c r="I11" s="83">
        <v>0</v>
      </c>
      <c r="J11" s="83">
        <v>0</v>
      </c>
      <c r="K11" s="83">
        <v>0</v>
      </c>
      <c r="L11" s="83">
        <v>0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</row>
    <row r="12" spans="1:188" s="57" customFormat="1" ht="29.25" customHeight="1">
      <c r="A12" s="80" t="s">
        <v>142</v>
      </c>
      <c r="B12" s="81" t="s">
        <v>145</v>
      </c>
      <c r="C12" s="81" t="s">
        <v>146</v>
      </c>
      <c r="D12" s="82">
        <f t="shared" si="0"/>
        <v>84.4</v>
      </c>
      <c r="E12" s="83">
        <v>84.4</v>
      </c>
      <c r="F12" s="83">
        <v>84.4</v>
      </c>
      <c r="G12" s="84">
        <v>0</v>
      </c>
      <c r="H12" s="83"/>
      <c r="I12" s="83">
        <v>0</v>
      </c>
      <c r="J12" s="83">
        <v>0</v>
      </c>
      <c r="K12" s="83">
        <v>0</v>
      </c>
      <c r="L12" s="83">
        <v>0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</row>
    <row r="13" spans="1:188" s="57" customFormat="1" ht="29.25" customHeight="1">
      <c r="A13" s="80" t="s">
        <v>142</v>
      </c>
      <c r="B13" s="81" t="s">
        <v>147</v>
      </c>
      <c r="C13" s="85" t="s">
        <v>148</v>
      </c>
      <c r="D13" s="82">
        <f t="shared" si="0"/>
        <v>0</v>
      </c>
      <c r="E13" s="83">
        <v>0</v>
      </c>
      <c r="F13" s="83">
        <v>0</v>
      </c>
      <c r="G13" s="84">
        <v>0</v>
      </c>
      <c r="H13" s="83"/>
      <c r="I13" s="83">
        <v>0</v>
      </c>
      <c r="J13" s="83">
        <v>0</v>
      </c>
      <c r="K13" s="83">
        <v>0</v>
      </c>
      <c r="L13" s="83">
        <v>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</row>
    <row r="14" spans="1:188" s="57" customFormat="1" ht="29.25" customHeight="1">
      <c r="A14" s="80" t="s">
        <v>142</v>
      </c>
      <c r="B14" s="86" t="s">
        <v>149</v>
      </c>
      <c r="C14" s="87" t="s">
        <v>150</v>
      </c>
      <c r="D14" s="88">
        <f t="shared" si="0"/>
        <v>0</v>
      </c>
      <c r="E14" s="83">
        <v>0</v>
      </c>
      <c r="F14" s="83">
        <v>0</v>
      </c>
      <c r="G14" s="84">
        <v>0</v>
      </c>
      <c r="H14" s="83"/>
      <c r="I14" s="83">
        <v>0</v>
      </c>
      <c r="J14" s="83">
        <v>0</v>
      </c>
      <c r="K14" s="83">
        <v>0</v>
      </c>
      <c r="L14" s="83">
        <v>0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</row>
    <row r="15" spans="1:188" s="57" customFormat="1" ht="29.25" customHeight="1">
      <c r="A15" s="80" t="s">
        <v>142</v>
      </c>
      <c r="B15" s="86" t="s">
        <v>151</v>
      </c>
      <c r="C15" s="87" t="s">
        <v>152</v>
      </c>
      <c r="D15" s="83">
        <v>87.4</v>
      </c>
      <c r="E15" s="83">
        <v>87.4</v>
      </c>
      <c r="F15" s="83">
        <v>87.4</v>
      </c>
      <c r="G15" s="84"/>
      <c r="H15" s="83"/>
      <c r="I15" s="83"/>
      <c r="J15" s="83"/>
      <c r="K15" s="83"/>
      <c r="L15" s="83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</row>
    <row r="16" spans="1:188" s="57" customFormat="1" ht="29.25" customHeight="1">
      <c r="A16" s="80" t="s">
        <v>142</v>
      </c>
      <c r="B16" s="86" t="s">
        <v>153</v>
      </c>
      <c r="C16" s="87" t="s">
        <v>154</v>
      </c>
      <c r="D16" s="83"/>
      <c r="E16" s="83"/>
      <c r="F16" s="83"/>
      <c r="G16" s="84"/>
      <c r="H16" s="83"/>
      <c r="I16" s="83"/>
      <c r="J16" s="83"/>
      <c r="K16" s="83"/>
      <c r="L16" s="83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</row>
    <row r="17" spans="1:188" s="57" customFormat="1" ht="29.25" customHeight="1">
      <c r="A17" s="80" t="s">
        <v>142</v>
      </c>
      <c r="B17" s="86" t="s">
        <v>155</v>
      </c>
      <c r="C17" s="87" t="s">
        <v>156</v>
      </c>
      <c r="D17" s="83">
        <v>23.1</v>
      </c>
      <c r="E17" s="83">
        <v>23.1</v>
      </c>
      <c r="F17" s="83">
        <v>23.1</v>
      </c>
      <c r="G17" s="84"/>
      <c r="H17" s="83"/>
      <c r="I17" s="83"/>
      <c r="J17" s="83"/>
      <c r="K17" s="83"/>
      <c r="L17" s="83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</row>
    <row r="18" spans="1:188" s="57" customFormat="1" ht="29.25" customHeight="1">
      <c r="A18" s="80" t="s">
        <v>142</v>
      </c>
      <c r="B18" s="86" t="s">
        <v>89</v>
      </c>
      <c r="C18" s="87" t="s">
        <v>157</v>
      </c>
      <c r="D18" s="83"/>
      <c r="E18" s="83"/>
      <c r="F18" s="83"/>
      <c r="G18" s="84"/>
      <c r="H18" s="83"/>
      <c r="I18" s="83"/>
      <c r="J18" s="83"/>
      <c r="K18" s="83"/>
      <c r="L18" s="83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</row>
    <row r="19" spans="1:188" s="57" customFormat="1" ht="29.25" customHeight="1">
      <c r="A19" s="80" t="s">
        <v>142</v>
      </c>
      <c r="B19" s="86" t="s">
        <v>158</v>
      </c>
      <c r="C19" s="87" t="s">
        <v>159</v>
      </c>
      <c r="D19" s="83">
        <v>3.9</v>
      </c>
      <c r="E19" s="83">
        <v>3.9</v>
      </c>
      <c r="F19" s="83">
        <v>3.9</v>
      </c>
      <c r="G19" s="84"/>
      <c r="H19" s="83"/>
      <c r="I19" s="83"/>
      <c r="J19" s="83"/>
      <c r="K19" s="83"/>
      <c r="L19" s="83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</row>
    <row r="20" spans="1:188" s="57" customFormat="1" ht="29.25" customHeight="1">
      <c r="A20" s="80" t="s">
        <v>142</v>
      </c>
      <c r="B20" s="86" t="s">
        <v>160</v>
      </c>
      <c r="C20" s="87" t="s">
        <v>161</v>
      </c>
      <c r="D20" s="88"/>
      <c r="E20" s="83"/>
      <c r="F20" s="83"/>
      <c r="G20" s="84"/>
      <c r="H20" s="83"/>
      <c r="I20" s="83"/>
      <c r="J20" s="83"/>
      <c r="K20" s="83"/>
      <c r="L20" s="83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</row>
    <row r="21" spans="1:188" s="57" customFormat="1" ht="29.25" customHeight="1">
      <c r="A21" s="80" t="s">
        <v>142</v>
      </c>
      <c r="B21" s="86" t="s">
        <v>162</v>
      </c>
      <c r="C21" s="87" t="s">
        <v>163</v>
      </c>
      <c r="D21" s="88"/>
      <c r="E21" s="83"/>
      <c r="F21" s="83"/>
      <c r="G21" s="84"/>
      <c r="H21" s="83"/>
      <c r="I21" s="83"/>
      <c r="J21" s="83"/>
      <c r="K21" s="83"/>
      <c r="L21" s="83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</row>
    <row r="22" spans="1:256" s="59" customFormat="1" ht="29.25" customHeight="1">
      <c r="A22" s="80" t="s">
        <v>142</v>
      </c>
      <c r="B22" s="81" t="s">
        <v>164</v>
      </c>
      <c r="C22" s="89" t="s">
        <v>165</v>
      </c>
      <c r="D22" s="82">
        <f>E22</f>
        <v>0</v>
      </c>
      <c r="E22" s="83">
        <v>0</v>
      </c>
      <c r="F22" s="83">
        <v>0</v>
      </c>
      <c r="G22" s="84">
        <v>0</v>
      </c>
      <c r="H22" s="83"/>
      <c r="I22" s="83">
        <v>0</v>
      </c>
      <c r="J22" s="83">
        <v>0</v>
      </c>
      <c r="K22" s="83">
        <v>0</v>
      </c>
      <c r="L22" s="83">
        <v>0</v>
      </c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59" customFormat="1" ht="29.25" customHeight="1">
      <c r="A23" s="80" t="s">
        <v>166</v>
      </c>
      <c r="B23" s="81"/>
      <c r="C23" s="81" t="s">
        <v>167</v>
      </c>
      <c r="D23" s="82">
        <f>E23</f>
        <v>29.8</v>
      </c>
      <c r="E23" s="83">
        <v>29.8</v>
      </c>
      <c r="F23" s="83">
        <v>29.8</v>
      </c>
      <c r="G23" s="84">
        <v>0</v>
      </c>
      <c r="H23" s="83"/>
      <c r="I23" s="83">
        <v>0</v>
      </c>
      <c r="J23" s="83">
        <v>0</v>
      </c>
      <c r="K23" s="83">
        <v>0</v>
      </c>
      <c r="L23" s="83">
        <v>0</v>
      </c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59" customFormat="1" ht="29.25" customHeight="1">
      <c r="A24" s="80" t="s">
        <v>168</v>
      </c>
      <c r="B24" s="81" t="s">
        <v>80</v>
      </c>
      <c r="C24" s="81" t="s">
        <v>169</v>
      </c>
      <c r="D24" s="82">
        <f>E24</f>
        <v>7</v>
      </c>
      <c r="E24" s="83">
        <v>7</v>
      </c>
      <c r="F24" s="83">
        <v>7</v>
      </c>
      <c r="G24" s="84">
        <v>0</v>
      </c>
      <c r="H24" s="83"/>
      <c r="I24" s="83">
        <v>0</v>
      </c>
      <c r="J24" s="83">
        <v>0</v>
      </c>
      <c r="K24" s="83">
        <v>0</v>
      </c>
      <c r="L24" s="83">
        <v>0</v>
      </c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9" customFormat="1" ht="29.25" customHeight="1">
      <c r="A25" s="80" t="s">
        <v>168</v>
      </c>
      <c r="B25" s="81" t="s">
        <v>91</v>
      </c>
      <c r="C25" s="81" t="s">
        <v>170</v>
      </c>
      <c r="D25" s="82">
        <f>E25</f>
        <v>0</v>
      </c>
      <c r="E25" s="83">
        <v>0</v>
      </c>
      <c r="F25" s="83">
        <v>0</v>
      </c>
      <c r="G25" s="84">
        <v>0</v>
      </c>
      <c r="H25" s="83"/>
      <c r="I25" s="83">
        <v>0</v>
      </c>
      <c r="J25" s="83">
        <v>0</v>
      </c>
      <c r="K25" s="83">
        <v>0</v>
      </c>
      <c r="L25" s="83">
        <v>0</v>
      </c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9" customFormat="1" ht="29.25" customHeight="1">
      <c r="A26" s="80" t="s">
        <v>168</v>
      </c>
      <c r="B26" s="81" t="s">
        <v>145</v>
      </c>
      <c r="C26" s="81" t="s">
        <v>171</v>
      </c>
      <c r="D26" s="82"/>
      <c r="E26" s="83"/>
      <c r="F26" s="83"/>
      <c r="G26" s="84"/>
      <c r="H26" s="83"/>
      <c r="I26" s="83"/>
      <c r="J26" s="83"/>
      <c r="K26" s="83"/>
      <c r="L26" s="83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9" customFormat="1" ht="29.25" customHeight="1">
      <c r="A27" s="80" t="s">
        <v>168</v>
      </c>
      <c r="B27" s="81" t="s">
        <v>172</v>
      </c>
      <c r="C27" s="81" t="s">
        <v>173</v>
      </c>
      <c r="D27" s="82">
        <f aca="true" t="shared" si="1" ref="D27:D36">E27</f>
        <v>0</v>
      </c>
      <c r="E27" s="83">
        <v>0</v>
      </c>
      <c r="F27" s="83">
        <v>0</v>
      </c>
      <c r="G27" s="84">
        <v>0</v>
      </c>
      <c r="H27" s="83"/>
      <c r="I27" s="83">
        <v>0</v>
      </c>
      <c r="J27" s="83">
        <v>0</v>
      </c>
      <c r="K27" s="83">
        <v>0</v>
      </c>
      <c r="L27" s="83">
        <v>0</v>
      </c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9" customFormat="1" ht="29.25" customHeight="1">
      <c r="A28" s="80" t="s">
        <v>168</v>
      </c>
      <c r="B28" s="81" t="s">
        <v>83</v>
      </c>
      <c r="C28" s="81" t="s">
        <v>174</v>
      </c>
      <c r="D28" s="83">
        <v>2.4</v>
      </c>
      <c r="E28" s="83">
        <v>2.4</v>
      </c>
      <c r="F28" s="83">
        <v>2.4</v>
      </c>
      <c r="G28" s="84"/>
      <c r="H28" s="83"/>
      <c r="I28" s="83"/>
      <c r="J28" s="83"/>
      <c r="K28" s="83"/>
      <c r="L28" s="83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9" customFormat="1" ht="29.25" customHeight="1">
      <c r="A29" s="80" t="s">
        <v>168</v>
      </c>
      <c r="B29" s="81" t="s">
        <v>147</v>
      </c>
      <c r="C29" s="81" t="s">
        <v>175</v>
      </c>
      <c r="D29" s="82">
        <f t="shared" si="1"/>
        <v>9.1</v>
      </c>
      <c r="E29" s="83">
        <v>9.1</v>
      </c>
      <c r="F29" s="83">
        <v>9.1</v>
      </c>
      <c r="G29" s="84">
        <v>0</v>
      </c>
      <c r="H29" s="83"/>
      <c r="I29" s="83">
        <v>0</v>
      </c>
      <c r="J29" s="83">
        <v>0</v>
      </c>
      <c r="K29" s="83">
        <v>0</v>
      </c>
      <c r="L29" s="83">
        <v>0</v>
      </c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9" customFormat="1" ht="27" customHeight="1">
      <c r="A30" s="80" t="s">
        <v>168</v>
      </c>
      <c r="B30" s="81" t="s">
        <v>149</v>
      </c>
      <c r="C30" s="81" t="s">
        <v>176</v>
      </c>
      <c r="D30" s="82">
        <f t="shared" si="1"/>
        <v>0</v>
      </c>
      <c r="E30" s="83"/>
      <c r="F30" s="83"/>
      <c r="G30" s="84"/>
      <c r="H30" s="83"/>
      <c r="I30" s="83"/>
      <c r="J30" s="83"/>
      <c r="K30" s="83"/>
      <c r="L30" s="83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9" customFormat="1" ht="29.25" customHeight="1">
      <c r="A31" s="80" t="s">
        <v>168</v>
      </c>
      <c r="B31" s="81" t="s">
        <v>151</v>
      </c>
      <c r="C31" s="81" t="s">
        <v>177</v>
      </c>
      <c r="D31" s="82">
        <f t="shared" si="1"/>
        <v>0</v>
      </c>
      <c r="E31" s="83">
        <v>0</v>
      </c>
      <c r="F31" s="83">
        <v>0</v>
      </c>
      <c r="G31" s="84">
        <v>0</v>
      </c>
      <c r="H31" s="83"/>
      <c r="I31" s="83">
        <v>0</v>
      </c>
      <c r="J31" s="83">
        <v>0</v>
      </c>
      <c r="K31" s="83">
        <v>0</v>
      </c>
      <c r="L31" s="83">
        <v>0</v>
      </c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9" customFormat="1" ht="29.25" customHeight="1">
      <c r="A32" s="80" t="s">
        <v>168</v>
      </c>
      <c r="B32" s="81" t="s">
        <v>153</v>
      </c>
      <c r="C32" s="81" t="s">
        <v>178</v>
      </c>
      <c r="D32" s="82">
        <f t="shared" si="1"/>
        <v>3.6</v>
      </c>
      <c r="E32" s="83">
        <v>3.6</v>
      </c>
      <c r="F32" s="83">
        <v>3.6</v>
      </c>
      <c r="G32" s="84">
        <v>0</v>
      </c>
      <c r="H32" s="83"/>
      <c r="I32" s="83">
        <v>0</v>
      </c>
      <c r="J32" s="83">
        <v>0</v>
      </c>
      <c r="K32" s="83">
        <v>0</v>
      </c>
      <c r="L32" s="83">
        <v>0</v>
      </c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9" customFormat="1" ht="29.25" customHeight="1">
      <c r="A33" s="80" t="s">
        <v>168</v>
      </c>
      <c r="B33" s="81" t="s">
        <v>89</v>
      </c>
      <c r="C33" s="81" t="s">
        <v>179</v>
      </c>
      <c r="D33" s="82">
        <f t="shared" si="1"/>
        <v>2.6</v>
      </c>
      <c r="E33" s="83">
        <v>2.6</v>
      </c>
      <c r="F33" s="83">
        <v>2.6</v>
      </c>
      <c r="G33" s="84">
        <v>0</v>
      </c>
      <c r="H33" s="83"/>
      <c r="I33" s="83">
        <v>0</v>
      </c>
      <c r="J33" s="83">
        <v>0</v>
      </c>
      <c r="K33" s="83">
        <v>0</v>
      </c>
      <c r="L33" s="83">
        <v>0</v>
      </c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9" customFormat="1" ht="29.25" customHeight="1">
      <c r="A34" s="80" t="s">
        <v>168</v>
      </c>
      <c r="B34" s="81" t="s">
        <v>158</v>
      </c>
      <c r="C34" s="81" t="s">
        <v>180</v>
      </c>
      <c r="D34" s="82">
        <f t="shared" si="1"/>
        <v>0</v>
      </c>
      <c r="E34" s="83">
        <v>0</v>
      </c>
      <c r="F34" s="83">
        <v>0</v>
      </c>
      <c r="G34" s="84">
        <v>0</v>
      </c>
      <c r="H34" s="83"/>
      <c r="I34" s="83">
        <v>0</v>
      </c>
      <c r="J34" s="83">
        <v>0</v>
      </c>
      <c r="K34" s="83">
        <v>0</v>
      </c>
      <c r="L34" s="83">
        <v>0</v>
      </c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9" customFormat="1" ht="29.25" customHeight="1">
      <c r="A35" s="80" t="s">
        <v>168</v>
      </c>
      <c r="B35" s="81" t="s">
        <v>160</v>
      </c>
      <c r="C35" s="81" t="s">
        <v>181</v>
      </c>
      <c r="D35" s="82">
        <f t="shared" si="1"/>
        <v>2.5</v>
      </c>
      <c r="E35" s="83">
        <v>2.5</v>
      </c>
      <c r="F35" s="83">
        <v>2.5</v>
      </c>
      <c r="G35" s="84">
        <v>0</v>
      </c>
      <c r="H35" s="83"/>
      <c r="I35" s="83">
        <v>0</v>
      </c>
      <c r="J35" s="83">
        <v>0</v>
      </c>
      <c r="K35" s="83">
        <v>0</v>
      </c>
      <c r="L35" s="83">
        <v>0</v>
      </c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9" customFormat="1" ht="27" customHeight="1">
      <c r="A36" s="80" t="s">
        <v>168</v>
      </c>
      <c r="B36" s="81" t="s">
        <v>162</v>
      </c>
      <c r="C36" s="81" t="s">
        <v>182</v>
      </c>
      <c r="D36" s="82">
        <f t="shared" si="1"/>
        <v>0</v>
      </c>
      <c r="E36" s="83"/>
      <c r="F36" s="83"/>
      <c r="G36" s="84"/>
      <c r="H36" s="83"/>
      <c r="I36" s="83"/>
      <c r="J36" s="83"/>
      <c r="K36" s="83"/>
      <c r="L36" s="83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9" customFormat="1" ht="27" customHeight="1">
      <c r="A37" s="80" t="s">
        <v>168</v>
      </c>
      <c r="B37" s="81" t="s">
        <v>183</v>
      </c>
      <c r="C37" s="81" t="s">
        <v>184</v>
      </c>
      <c r="D37" s="82"/>
      <c r="E37" s="83"/>
      <c r="F37" s="83"/>
      <c r="G37" s="84"/>
      <c r="H37" s="83"/>
      <c r="I37" s="83"/>
      <c r="J37" s="83"/>
      <c r="K37" s="83"/>
      <c r="L37" s="83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9" customFormat="1" ht="29.25" customHeight="1">
      <c r="A38" s="80" t="s">
        <v>168</v>
      </c>
      <c r="B38" s="81" t="s">
        <v>185</v>
      </c>
      <c r="C38" s="81" t="s">
        <v>186</v>
      </c>
      <c r="D38" s="82">
        <f aca="true" t="shared" si="2" ref="D38:D43">E38</f>
        <v>0</v>
      </c>
      <c r="E38" s="83">
        <v>0</v>
      </c>
      <c r="F38" s="83">
        <v>0</v>
      </c>
      <c r="G38" s="84">
        <v>0</v>
      </c>
      <c r="H38" s="83"/>
      <c r="I38" s="83">
        <v>0</v>
      </c>
      <c r="J38" s="83">
        <v>0</v>
      </c>
      <c r="K38" s="83">
        <v>0</v>
      </c>
      <c r="L38" s="83">
        <v>0</v>
      </c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9" customFormat="1" ht="29.25" customHeight="1">
      <c r="A39" s="80" t="s">
        <v>168</v>
      </c>
      <c r="B39" s="81" t="s">
        <v>187</v>
      </c>
      <c r="C39" s="81" t="s">
        <v>188</v>
      </c>
      <c r="D39" s="82">
        <f t="shared" si="2"/>
        <v>0</v>
      </c>
      <c r="E39" s="83">
        <v>0</v>
      </c>
      <c r="F39" s="83">
        <v>0</v>
      </c>
      <c r="G39" s="84">
        <v>0</v>
      </c>
      <c r="H39" s="83"/>
      <c r="I39" s="83">
        <v>0</v>
      </c>
      <c r="J39" s="83">
        <v>0</v>
      </c>
      <c r="K39" s="83">
        <v>0</v>
      </c>
      <c r="L39" s="83">
        <v>0</v>
      </c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9" customFormat="1" ht="29.25" customHeight="1">
      <c r="A40" s="80" t="s">
        <v>168</v>
      </c>
      <c r="B40" s="81" t="s">
        <v>189</v>
      </c>
      <c r="C40" s="81" t="s">
        <v>190</v>
      </c>
      <c r="D40" s="82"/>
      <c r="E40" s="83"/>
      <c r="F40" s="83"/>
      <c r="G40" s="84"/>
      <c r="H40" s="83"/>
      <c r="I40" s="83"/>
      <c r="J40" s="83"/>
      <c r="K40" s="83"/>
      <c r="L40" s="83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9" customFormat="1" ht="29.25" customHeight="1">
      <c r="A41" s="80" t="s">
        <v>168</v>
      </c>
      <c r="B41" s="81" t="s">
        <v>191</v>
      </c>
      <c r="C41" s="81" t="s">
        <v>192</v>
      </c>
      <c r="D41" s="82"/>
      <c r="E41" s="83"/>
      <c r="F41" s="83"/>
      <c r="G41" s="84"/>
      <c r="H41" s="83"/>
      <c r="I41" s="83"/>
      <c r="J41" s="83"/>
      <c r="K41" s="83"/>
      <c r="L41" s="83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9" customFormat="1" ht="29.25" customHeight="1">
      <c r="A42" s="80" t="s">
        <v>168</v>
      </c>
      <c r="B42" s="81" t="s">
        <v>193</v>
      </c>
      <c r="C42" s="81" t="s">
        <v>194</v>
      </c>
      <c r="D42" s="82"/>
      <c r="E42" s="83"/>
      <c r="F42" s="83"/>
      <c r="G42" s="84"/>
      <c r="H42" s="83"/>
      <c r="I42" s="83"/>
      <c r="J42" s="83"/>
      <c r="K42" s="83"/>
      <c r="L42" s="83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9" customFormat="1" ht="29.25" customHeight="1">
      <c r="A43" s="80" t="s">
        <v>168</v>
      </c>
      <c r="B43" s="81" t="s">
        <v>195</v>
      </c>
      <c r="C43" s="81" t="s">
        <v>196</v>
      </c>
      <c r="D43" s="82">
        <f t="shared" si="2"/>
        <v>0</v>
      </c>
      <c r="E43" s="83">
        <v>0</v>
      </c>
      <c r="F43" s="83">
        <v>0</v>
      </c>
      <c r="G43" s="84">
        <v>0</v>
      </c>
      <c r="H43" s="83"/>
      <c r="I43" s="83">
        <v>0</v>
      </c>
      <c r="J43" s="83">
        <v>0</v>
      </c>
      <c r="K43" s="83">
        <v>0</v>
      </c>
      <c r="L43" s="83">
        <v>0</v>
      </c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9" customFormat="1" ht="29.25" customHeight="1">
      <c r="A44" s="80" t="s">
        <v>168</v>
      </c>
      <c r="B44" s="81" t="s">
        <v>197</v>
      </c>
      <c r="C44" s="81" t="s">
        <v>198</v>
      </c>
      <c r="D44" s="82"/>
      <c r="E44" s="83"/>
      <c r="F44" s="83"/>
      <c r="G44" s="84"/>
      <c r="H44" s="83"/>
      <c r="I44" s="83"/>
      <c r="J44" s="83"/>
      <c r="K44" s="83"/>
      <c r="L44" s="83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9" customFormat="1" ht="29.25" customHeight="1">
      <c r="A45" s="80" t="s">
        <v>168</v>
      </c>
      <c r="B45" s="81" t="s">
        <v>199</v>
      </c>
      <c r="C45" s="81" t="s">
        <v>200</v>
      </c>
      <c r="D45" s="82">
        <f>E45</f>
        <v>0</v>
      </c>
      <c r="E45" s="83">
        <v>0</v>
      </c>
      <c r="F45" s="83">
        <v>0</v>
      </c>
      <c r="G45" s="84">
        <v>0</v>
      </c>
      <c r="H45" s="83"/>
      <c r="I45" s="83">
        <v>0</v>
      </c>
      <c r="J45" s="83">
        <v>0</v>
      </c>
      <c r="K45" s="83">
        <v>0</v>
      </c>
      <c r="L45" s="83">
        <v>0</v>
      </c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9" customFormat="1" ht="29.25" customHeight="1">
      <c r="A46" s="80" t="s">
        <v>168</v>
      </c>
      <c r="B46" s="81" t="s">
        <v>201</v>
      </c>
      <c r="C46" s="81" t="s">
        <v>202</v>
      </c>
      <c r="D46" s="82">
        <f>E46</f>
        <v>2.6</v>
      </c>
      <c r="E46" s="83">
        <v>2.6</v>
      </c>
      <c r="F46" s="83">
        <v>2.6</v>
      </c>
      <c r="G46" s="84">
        <v>0</v>
      </c>
      <c r="H46" s="83"/>
      <c r="I46" s="83">
        <v>0</v>
      </c>
      <c r="J46" s="83">
        <v>0</v>
      </c>
      <c r="K46" s="83">
        <v>0</v>
      </c>
      <c r="L46" s="83">
        <v>0</v>
      </c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59" customFormat="1" ht="29.25" customHeight="1">
      <c r="A47" s="80" t="s">
        <v>168</v>
      </c>
      <c r="B47" s="81" t="s">
        <v>79</v>
      </c>
      <c r="C47" s="81" t="s">
        <v>203</v>
      </c>
      <c r="D47" s="82">
        <f>E47</f>
        <v>0</v>
      </c>
      <c r="E47" s="83">
        <v>0</v>
      </c>
      <c r="F47" s="83">
        <v>0</v>
      </c>
      <c r="G47" s="84">
        <v>0</v>
      </c>
      <c r="H47" s="83"/>
      <c r="I47" s="83">
        <v>0</v>
      </c>
      <c r="J47" s="83">
        <v>0</v>
      </c>
      <c r="K47" s="83">
        <v>0</v>
      </c>
      <c r="L47" s="83">
        <v>0</v>
      </c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59" customFormat="1" ht="29.25" customHeight="1">
      <c r="A48" s="80" t="s">
        <v>168</v>
      </c>
      <c r="B48" s="81" t="s">
        <v>204</v>
      </c>
      <c r="C48" s="81" t="s">
        <v>205</v>
      </c>
      <c r="D48" s="82">
        <f>E48</f>
        <v>0</v>
      </c>
      <c r="E48" s="83">
        <v>0</v>
      </c>
      <c r="F48" s="83">
        <v>0</v>
      </c>
      <c r="G48" s="84">
        <v>0</v>
      </c>
      <c r="H48" s="83"/>
      <c r="I48" s="83">
        <v>0</v>
      </c>
      <c r="J48" s="83">
        <v>0</v>
      </c>
      <c r="K48" s="83">
        <v>0</v>
      </c>
      <c r="L48" s="83">
        <v>0</v>
      </c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59" customFormat="1" ht="29.25" customHeight="1">
      <c r="A49" s="80" t="s">
        <v>166</v>
      </c>
      <c r="B49" s="81" t="s">
        <v>206</v>
      </c>
      <c r="C49" s="81" t="s">
        <v>207</v>
      </c>
      <c r="D49" s="82"/>
      <c r="E49" s="83"/>
      <c r="F49" s="83"/>
      <c r="G49" s="84"/>
      <c r="H49" s="83"/>
      <c r="I49" s="83"/>
      <c r="J49" s="83"/>
      <c r="K49" s="83"/>
      <c r="L49" s="83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59" customFormat="1" ht="29.25" customHeight="1">
      <c r="A50" s="80" t="s">
        <v>168</v>
      </c>
      <c r="B50" s="81" t="s">
        <v>164</v>
      </c>
      <c r="C50" s="81" t="s">
        <v>208</v>
      </c>
      <c r="D50" s="82">
        <f>E50</f>
        <v>0</v>
      </c>
      <c r="E50" s="83">
        <v>0</v>
      </c>
      <c r="F50" s="83">
        <v>0</v>
      </c>
      <c r="G50" s="84">
        <v>0</v>
      </c>
      <c r="H50" s="83"/>
      <c r="I50" s="83">
        <v>0</v>
      </c>
      <c r="J50" s="83">
        <v>0</v>
      </c>
      <c r="K50" s="83">
        <v>0</v>
      </c>
      <c r="L50" s="83">
        <v>0</v>
      </c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59" customFormat="1" ht="29.25" customHeight="1">
      <c r="A51" s="80" t="s">
        <v>209</v>
      </c>
      <c r="B51" s="81"/>
      <c r="C51" s="81" t="s">
        <v>99</v>
      </c>
      <c r="D51" s="82">
        <f>E51</f>
        <v>46.3</v>
      </c>
      <c r="E51" s="83">
        <v>46.3</v>
      </c>
      <c r="F51" s="83">
        <v>46.3</v>
      </c>
      <c r="G51" s="84">
        <v>0</v>
      </c>
      <c r="H51" s="83"/>
      <c r="I51" s="83">
        <v>0</v>
      </c>
      <c r="J51" s="83">
        <v>0</v>
      </c>
      <c r="K51" s="83">
        <v>0</v>
      </c>
      <c r="L51" s="83">
        <v>0</v>
      </c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59" customFormat="1" ht="28.5" customHeight="1">
      <c r="A52" s="80" t="s">
        <v>210</v>
      </c>
      <c r="B52" s="81" t="s">
        <v>80</v>
      </c>
      <c r="C52" s="81" t="s">
        <v>211</v>
      </c>
      <c r="D52" s="82">
        <f>E52</f>
        <v>19.8</v>
      </c>
      <c r="E52" s="83">
        <v>19.8</v>
      </c>
      <c r="F52" s="83">
        <v>19.8</v>
      </c>
      <c r="G52" s="84"/>
      <c r="H52" s="83"/>
      <c r="I52" s="83"/>
      <c r="J52" s="83"/>
      <c r="K52" s="83"/>
      <c r="L52" s="83"/>
      <c r="M52" s="100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59" customFormat="1" ht="29.25" customHeight="1">
      <c r="A53" s="81" t="s">
        <v>210</v>
      </c>
      <c r="B53" s="81" t="s">
        <v>91</v>
      </c>
      <c r="C53" s="81" t="s">
        <v>212</v>
      </c>
      <c r="D53" s="82">
        <f>E53</f>
        <v>19.4</v>
      </c>
      <c r="E53" s="83">
        <v>19.4</v>
      </c>
      <c r="F53" s="83">
        <v>19.4</v>
      </c>
      <c r="G53" s="84">
        <v>0</v>
      </c>
      <c r="H53" s="83"/>
      <c r="I53" s="83">
        <v>0</v>
      </c>
      <c r="J53" s="83">
        <v>0</v>
      </c>
      <c r="K53" s="83">
        <v>0</v>
      </c>
      <c r="L53" s="83">
        <v>0</v>
      </c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59" customFormat="1" ht="29.25" customHeight="1">
      <c r="A54" s="80" t="s">
        <v>210</v>
      </c>
      <c r="B54" s="81" t="s">
        <v>145</v>
      </c>
      <c r="C54" s="81" t="s">
        <v>213</v>
      </c>
      <c r="D54" s="82"/>
      <c r="E54" s="83"/>
      <c r="F54" s="83"/>
      <c r="G54" s="84"/>
      <c r="H54" s="83"/>
      <c r="I54" s="83"/>
      <c r="J54" s="83"/>
      <c r="K54" s="83"/>
      <c r="L54" s="83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59" customFormat="1" ht="29.25" customHeight="1">
      <c r="A55" s="81" t="s">
        <v>210</v>
      </c>
      <c r="B55" s="81" t="s">
        <v>172</v>
      </c>
      <c r="C55" s="81" t="s">
        <v>214</v>
      </c>
      <c r="D55" s="82"/>
      <c r="E55" s="83"/>
      <c r="F55" s="83"/>
      <c r="G55" s="84"/>
      <c r="H55" s="83"/>
      <c r="I55" s="83"/>
      <c r="J55" s="83"/>
      <c r="K55" s="83"/>
      <c r="L55" s="83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59" customFormat="1" ht="29.25" customHeight="1">
      <c r="A56" s="80" t="s">
        <v>210</v>
      </c>
      <c r="B56" s="81" t="s">
        <v>83</v>
      </c>
      <c r="C56" s="81" t="s">
        <v>215</v>
      </c>
      <c r="D56" s="83">
        <v>7.1</v>
      </c>
      <c r="E56" s="83">
        <v>7.1</v>
      </c>
      <c r="F56" s="83">
        <v>7.1</v>
      </c>
      <c r="G56" s="84"/>
      <c r="H56" s="83"/>
      <c r="I56" s="83"/>
      <c r="J56" s="83"/>
      <c r="K56" s="83"/>
      <c r="L56" s="83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59" customFormat="1" ht="29.25" customHeight="1">
      <c r="A57" s="81" t="s">
        <v>210</v>
      </c>
      <c r="B57" s="81" t="s">
        <v>147</v>
      </c>
      <c r="C57" s="81" t="s">
        <v>216</v>
      </c>
      <c r="D57" s="82"/>
      <c r="E57" s="83"/>
      <c r="F57" s="83"/>
      <c r="G57" s="84"/>
      <c r="H57" s="83"/>
      <c r="I57" s="83"/>
      <c r="J57" s="83"/>
      <c r="K57" s="83"/>
      <c r="L57" s="83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59" customFormat="1" ht="29.25" customHeight="1">
      <c r="A58" s="80" t="s">
        <v>210</v>
      </c>
      <c r="B58" s="81" t="s">
        <v>149</v>
      </c>
      <c r="C58" s="81" t="s">
        <v>217</v>
      </c>
      <c r="D58" s="82"/>
      <c r="E58" s="83"/>
      <c r="F58" s="83"/>
      <c r="G58" s="84"/>
      <c r="H58" s="83"/>
      <c r="I58" s="83"/>
      <c r="J58" s="83"/>
      <c r="K58" s="83"/>
      <c r="L58" s="83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59" customFormat="1" ht="29.25" customHeight="1">
      <c r="A59" s="81" t="s">
        <v>210</v>
      </c>
      <c r="B59" s="81" t="s">
        <v>151</v>
      </c>
      <c r="C59" s="81" t="s">
        <v>218</v>
      </c>
      <c r="D59" s="82"/>
      <c r="E59" s="83"/>
      <c r="F59" s="83"/>
      <c r="G59" s="84"/>
      <c r="H59" s="83"/>
      <c r="I59" s="83"/>
      <c r="J59" s="83"/>
      <c r="K59" s="83"/>
      <c r="L59" s="83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59" customFormat="1" ht="29.25" customHeight="1">
      <c r="A60" s="80" t="s">
        <v>210</v>
      </c>
      <c r="B60" s="81" t="s">
        <v>153</v>
      </c>
      <c r="C60" s="81" t="s">
        <v>219</v>
      </c>
      <c r="D60" s="82">
        <f>E60</f>
        <v>0</v>
      </c>
      <c r="E60" s="83">
        <v>0</v>
      </c>
      <c r="F60" s="83">
        <v>0</v>
      </c>
      <c r="G60" s="90">
        <v>0</v>
      </c>
      <c r="H60" s="83"/>
      <c r="I60" s="83">
        <v>0</v>
      </c>
      <c r="J60" s="83">
        <v>0</v>
      </c>
      <c r="K60" s="83">
        <v>0</v>
      </c>
      <c r="L60" s="83">
        <v>0</v>
      </c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59" customFormat="1" ht="29.25" customHeight="1">
      <c r="A61" s="80" t="s">
        <v>209</v>
      </c>
      <c r="B61" s="81" t="s">
        <v>155</v>
      </c>
      <c r="C61" s="81" t="s">
        <v>220</v>
      </c>
      <c r="D61" s="82"/>
      <c r="E61" s="83"/>
      <c r="F61" s="83"/>
      <c r="G61" s="84"/>
      <c r="H61" s="83"/>
      <c r="I61" s="83"/>
      <c r="J61" s="83"/>
      <c r="K61" s="83"/>
      <c r="L61" s="83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188" ht="30.75" customHeight="1">
      <c r="A62" s="81" t="s">
        <v>210</v>
      </c>
      <c r="B62" s="81" t="s">
        <v>164</v>
      </c>
      <c r="C62" s="81" t="s">
        <v>221</v>
      </c>
      <c r="D62" s="82">
        <f>E62</f>
        <v>0</v>
      </c>
      <c r="E62" s="91"/>
      <c r="F62" s="91"/>
      <c r="G62" s="92"/>
      <c r="H62" s="91"/>
      <c r="I62" s="91"/>
      <c r="J62" s="101"/>
      <c r="K62" s="101"/>
      <c r="L62" s="91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</row>
    <row r="63" spans="1:188" ht="26.25" customHeight="1">
      <c r="A63" s="93"/>
      <c r="B63" s="93"/>
      <c r="C63" s="93"/>
      <c r="E63" s="94"/>
      <c r="F63" s="94"/>
      <c r="G63" s="94"/>
      <c r="H63" s="95"/>
      <c r="I63" s="95"/>
      <c r="J63" s="95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</row>
    <row r="64" spans="1:188" ht="26.25" customHeight="1">
      <c r="A64" s="93"/>
      <c r="B64" s="93"/>
      <c r="C64" s="93"/>
      <c r="D64" s="93"/>
      <c r="E64" s="95"/>
      <c r="F64" s="95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5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</row>
    <row r="65" spans="1:188" ht="26.2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</row>
    <row r="66" spans="1:188" ht="26.2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</row>
    <row r="67" spans="1:188" ht="26.2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</row>
    <row r="68" spans="1:188" ht="26.2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</row>
    <row r="69" spans="1:188" ht="26.2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</row>
    <row r="70" spans="1:188" ht="26.2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</row>
    <row r="71" spans="1:188" ht="26.2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</row>
    <row r="72" spans="1:188" ht="26.2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</row>
    <row r="73" spans="1:188" ht="26.2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</row>
    <row r="74" spans="1:188" ht="26.2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</row>
  </sheetData>
  <sheetProtection/>
  <mergeCells count="18">
    <mergeCell ref="A1:B1"/>
    <mergeCell ref="A2:L2"/>
    <mergeCell ref="A3:D3"/>
    <mergeCell ref="K3:L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64.66015625" style="0" customWidth="1"/>
    <col min="2" max="2" width="38" style="0" customWidth="1"/>
    <col min="3" max="3" width="43.66015625" style="0" customWidth="1"/>
    <col min="4" max="4" width="27" style="0" customWidth="1"/>
  </cols>
  <sheetData>
    <row r="1" ht="11.25" customHeight="1">
      <c r="C1" s="26" t="s">
        <v>222</v>
      </c>
    </row>
    <row r="2" spans="1:4" s="34" customFormat="1" ht="19.5" customHeight="1">
      <c r="A2" s="37" t="s">
        <v>223</v>
      </c>
      <c r="B2" s="37"/>
      <c r="C2" s="37"/>
      <c r="D2" s="38"/>
    </row>
    <row r="3" spans="1:3" ht="15.75" customHeight="1">
      <c r="A3" s="24" t="s">
        <v>21</v>
      </c>
      <c r="B3" s="39"/>
      <c r="C3" s="40" t="s">
        <v>22</v>
      </c>
    </row>
    <row r="4" spans="1:3" s="35" customFormat="1" ht="30" customHeight="1">
      <c r="A4" s="41" t="s">
        <v>224</v>
      </c>
      <c r="B4" s="42" t="s">
        <v>225</v>
      </c>
      <c r="C4" s="42" t="s">
        <v>226</v>
      </c>
    </row>
    <row r="5" spans="1:4" s="36" customFormat="1" ht="21.75" customHeight="1">
      <c r="A5" s="43" t="s">
        <v>227</v>
      </c>
      <c r="B5" s="44">
        <v>34.91</v>
      </c>
      <c r="C5" s="45">
        <v>36.57</v>
      </c>
      <c r="D5" s="24"/>
    </row>
    <row r="6" spans="1:4" s="36" customFormat="1" ht="19.5" customHeight="1">
      <c r="A6" s="46" t="s">
        <v>228</v>
      </c>
      <c r="B6" s="47"/>
      <c r="C6" s="48"/>
      <c r="D6" s="24"/>
    </row>
    <row r="7" spans="1:4" s="36" customFormat="1" ht="19.5" customHeight="1">
      <c r="A7" s="46" t="s">
        <v>229</v>
      </c>
      <c r="B7" s="49">
        <v>3.23</v>
      </c>
      <c r="C7" s="49">
        <v>3.23</v>
      </c>
      <c r="D7" s="24"/>
    </row>
    <row r="8" spans="1:4" s="36" customFormat="1" ht="19.5" customHeight="1">
      <c r="A8" s="46" t="s">
        <v>230</v>
      </c>
      <c r="B8" s="48">
        <v>31.68</v>
      </c>
      <c r="C8" s="48">
        <v>33.34</v>
      </c>
      <c r="D8" s="24"/>
    </row>
    <row r="9" spans="1:4" s="36" customFormat="1" ht="19.5" customHeight="1">
      <c r="A9" s="46" t="s">
        <v>231</v>
      </c>
      <c r="B9" s="48">
        <v>31.68</v>
      </c>
      <c r="C9" s="48">
        <v>33.34</v>
      </c>
      <c r="D9" s="24"/>
    </row>
    <row r="10" spans="1:4" s="36" customFormat="1" ht="19.5" customHeight="1">
      <c r="A10" s="50" t="s">
        <v>232</v>
      </c>
      <c r="B10" s="51" t="s">
        <v>233</v>
      </c>
      <c r="C10" s="52">
        <v>0</v>
      </c>
      <c r="D10" s="24"/>
    </row>
    <row r="11" spans="1:4" s="35" customFormat="1" ht="19.5" customHeight="1">
      <c r="A11" s="53"/>
      <c r="B11" s="54"/>
      <c r="C11" s="55"/>
      <c r="D11"/>
    </row>
    <row r="12" spans="1:4" s="35" customFormat="1" ht="53.25" customHeight="1">
      <c r="A12" s="56" t="s">
        <v>234</v>
      </c>
      <c r="B12" s="56"/>
      <c r="C12" s="56"/>
      <c r="D12" s="24"/>
    </row>
    <row r="13" spans="1:4" s="35" customFormat="1" ht="14.25" customHeight="1">
      <c r="A13"/>
      <c r="B13"/>
      <c r="C13"/>
      <c r="D13"/>
    </row>
    <row r="14" spans="1:4" s="35" customFormat="1" ht="14.25" customHeight="1">
      <c r="A14"/>
      <c r="B14"/>
      <c r="C14"/>
      <c r="D14"/>
    </row>
    <row r="15" spans="1:4" s="35" customFormat="1" ht="14.25" customHeight="1">
      <c r="A15"/>
      <c r="B15"/>
      <c r="C15"/>
      <c r="D15"/>
    </row>
    <row r="16" spans="1:4" s="35" customFormat="1" ht="14.25" customHeight="1">
      <c r="A16"/>
      <c r="B16"/>
      <c r="C16"/>
      <c r="D16"/>
    </row>
    <row r="17" spans="1:4" s="35" customFormat="1" ht="14.25" customHeight="1">
      <c r="A17"/>
      <c r="B17"/>
      <c r="C17" s="24"/>
      <c r="D17"/>
    </row>
    <row r="18" s="35" customFormat="1" ht="14.25" customHeight="1">
      <c r="C18" s="36"/>
    </row>
    <row r="19" s="35" customFormat="1" ht="14.25" customHeight="1"/>
    <row r="20" s="35" customFormat="1" ht="14.25" customHeight="1"/>
    <row r="21" s="35" customFormat="1" ht="14.25" customHeight="1"/>
    <row r="22" s="35" customFormat="1" ht="14.25" customHeight="1"/>
    <row r="23" s="35" customFormat="1" ht="14.25" customHeight="1"/>
    <row r="24" s="35" customFormat="1" ht="14.25" customHeight="1"/>
    <row r="25" s="35" customFormat="1" ht="14.25" customHeight="1"/>
    <row r="26" s="35" customFormat="1" ht="14.25" customHeight="1"/>
    <row r="27" s="35" customFormat="1" ht="14.25" customHeight="1"/>
    <row r="28" s="35" customFormat="1" ht="14.25" customHeight="1"/>
    <row r="29" s="35" customFormat="1" ht="14.25" customHeight="1"/>
    <row r="30" s="35" customFormat="1" ht="14.25" customHeight="1"/>
    <row r="31" s="35" customFormat="1" ht="14.25" customHeight="1"/>
    <row r="32" s="35" customFormat="1" ht="14.25" customHeight="1"/>
    <row r="33" spans="1:4" s="35" customFormat="1" ht="14.25" customHeight="1">
      <c r="A33"/>
      <c r="B33"/>
      <c r="C33"/>
      <c r="D33"/>
    </row>
    <row r="34" spans="1:4" s="35" customFormat="1" ht="14.25" customHeight="1">
      <c r="A34"/>
      <c r="B34"/>
      <c r="C34"/>
      <c r="D34"/>
    </row>
    <row r="35" spans="1:4" s="35" customFormat="1" ht="14.25" customHeight="1">
      <c r="A35"/>
      <c r="B35"/>
      <c r="C35"/>
      <c r="D35"/>
    </row>
    <row r="36" spans="1:4" s="35" customFormat="1" ht="14.25" customHeight="1">
      <c r="A36"/>
      <c r="B36"/>
      <c r="C36"/>
      <c r="D36"/>
    </row>
  </sheetData>
  <sheetProtection/>
  <mergeCells count="2">
    <mergeCell ref="A2:C2"/>
    <mergeCell ref="A12:C1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2018-02-26T02:23:22Z</cp:lastPrinted>
  <dcterms:created xsi:type="dcterms:W3CDTF">2017-11-09T01:26:05Z</dcterms:created>
  <dcterms:modified xsi:type="dcterms:W3CDTF">2019-02-03T01:46:21Z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